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СА по МП" sheetId="1" r:id="rId1"/>
  </sheets>
  <definedNames>
    <definedName name="_xlnm.Print_Titles" localSheetId="0">'СА по МП'!$5:$5</definedName>
  </definedNames>
  <calcPr fullCalcOnLoad="1"/>
</workbook>
</file>

<file path=xl/sharedStrings.xml><?xml version="1.0" encoding="utf-8"?>
<sst xmlns="http://schemas.openxmlformats.org/spreadsheetml/2006/main" count="146" uniqueCount="39">
  <si>
    <t>Единица измерения: руб.</t>
  </si>
  <si>
    <t>ВСЕГО РАСХОДОВ:</t>
  </si>
  <si>
    <t>Наименование</t>
  </si>
  <si>
    <t>Темп роста 2019 к 2018</t>
  </si>
  <si>
    <t>Темп роста 2020 к 2019</t>
  </si>
  <si>
    <t>Муниципальная программа ЗАТО Александровск "Развитие образования" на 2014 - 2020 годы</t>
  </si>
  <si>
    <t>Муниципальная программа "Повышение качества жизни отдельных категорий граждан ЗАТО Александровск" на 2014 - 2020 годы</t>
  </si>
  <si>
    <t>Муниципальная программа ЗАТО Александровск "Развитие физической культуры, спорта и молодежной политики" на 2014 - 2020 годы</t>
  </si>
  <si>
    <t>Муниципальная программа ЗАТО Александровск "Развитие культуры и сохранение культурного наследия" на 2014 - 2020 годы</t>
  </si>
  <si>
    <t>Муниципальная программа "Обеспечение комплексной безопасности населения ЗАТО Александровск" на 2014 - 2020 годы</t>
  </si>
  <si>
    <t>Муниципальная программа ЗАТО Александровск "Охрана окружающей среды" на 2014 - 2020 годы</t>
  </si>
  <si>
    <t>Муниципальная программа "Развитие транспортной системы ЗАТО Александровск" на 2014 - 2020 годы</t>
  </si>
  <si>
    <t>Муниципальная программа ЗАТО Александровск "Энергоэффективность и развитие энергетики" на 2014 - 2020 годы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</si>
  <si>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</si>
  <si>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Муниципальная программа ЗАТО Александровск "Информационное общество" на 2014 - 2020 годы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</si>
  <si>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</si>
  <si>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Муниципальная программа ЗАТО Александровск "Эффективное муниципальное управление" на 2014 - 2020 годы</t>
  </si>
  <si>
    <t>Непрограммная деятельность</t>
  </si>
  <si>
    <t xml:space="preserve">  Муниципальная программа ЗАТО Александровск "Формирование современной городской среды на территории ЗАТО Александровск" на 2018 - 2022 годы</t>
  </si>
  <si>
    <t>Х</t>
  </si>
  <si>
    <t>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</si>
  <si>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Образование ЗАТО Александровск</t>
  </si>
  <si>
    <t>Культура, спорт и молодежная политика ЗАТО Александровск</t>
  </si>
  <si>
    <t>Безопасность ЗАТО Александровск</t>
  </si>
  <si>
    <t>Дороги и транспорт ЗАТО Александровск</t>
  </si>
  <si>
    <t>Информационное общество ЗАТО Александровск</t>
  </si>
  <si>
    <t>Финансы ЗАТО Александровск</t>
  </si>
  <si>
    <t>Муниципальное управление и гражданское общество</t>
  </si>
  <si>
    <t>Содержание и развитие системы жилищно-коммунального хозяйства ЗАТО Александровск</t>
  </si>
  <si>
    <t>2018
(исполнение)</t>
  </si>
  <si>
    <t>2019
(ожидаемая оценка)</t>
  </si>
  <si>
    <t>-</t>
  </si>
  <si>
    <t>Темп роста 2021 к 2020</t>
  </si>
  <si>
    <t>2020
(Проект РСД)</t>
  </si>
  <si>
    <t>2021
(Проект РСД)</t>
  </si>
  <si>
    <t>2022
(Проект РСД)</t>
  </si>
  <si>
    <t>Сведения о расходах бюджета по муниципальным программам на 2020 год и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</t>
  </si>
  <si>
    <t>х</t>
  </si>
  <si>
    <t>Темп роста 2022 к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</si>
</sst>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top" wrapText="1"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39" applyNumberFormat="1" applyProtection="1">
      <alignment wrapText="1"/>
      <protection/>
    </xf>
    <xf numFmtId="0" fontId="30" fillId="0" borderId="0" xfId="40" applyNumberFormat="1" applyProtection="1">
      <alignment/>
      <protection/>
    </xf>
    <xf numFmtId="0" fontId="49" fillId="16" borderId="14" xfId="93" applyFont="1" applyFill="1" applyBorder="1" applyAlignment="1">
      <alignment horizontal="center" vertical="center" wrapText="1"/>
      <protection/>
    </xf>
    <xf numFmtId="0" fontId="50" fillId="16" borderId="14" xfId="93" applyFont="1" applyFill="1" applyBorder="1" applyAlignment="1">
      <alignment horizontal="center" vertical="center" wrapText="1"/>
      <protection/>
    </xf>
    <xf numFmtId="0" fontId="49" fillId="16" borderId="15" xfId="93" applyFont="1" applyFill="1" applyBorder="1" applyAlignment="1">
      <alignment horizontal="center" vertical="center" wrapText="1"/>
      <protection/>
    </xf>
    <xf numFmtId="4" fontId="0" fillId="0" borderId="0" xfId="0" applyNumberFormat="1" applyAlignment="1" applyProtection="1">
      <alignment/>
      <protection locked="0"/>
    </xf>
    <xf numFmtId="0" fontId="43" fillId="0" borderId="16" xfId="57" applyNumberFormat="1" applyFont="1" applyBorder="1" applyAlignment="1" applyProtection="1">
      <alignment vertical="center" wrapText="1"/>
      <protection/>
    </xf>
    <xf numFmtId="4" fontId="43" fillId="0" borderId="2" xfId="58" applyFont="1" applyFill="1" applyAlignment="1" applyProtection="1">
      <alignment horizontal="right" vertical="center" shrinkToFit="1"/>
      <protection/>
    </xf>
    <xf numFmtId="10" fontId="43" fillId="0" borderId="2" xfId="59" applyFont="1" applyFill="1" applyAlignment="1" applyProtection="1">
      <alignment horizontal="right" vertical="center" shrinkToFit="1"/>
      <protection/>
    </xf>
    <xf numFmtId="0" fontId="43" fillId="0" borderId="2" xfId="50" applyNumberFormat="1" applyFont="1" applyAlignment="1" applyProtection="1">
      <alignment vertical="top" wrapText="1"/>
      <protection/>
    </xf>
    <xf numFmtId="0" fontId="49" fillId="0" borderId="16" xfId="52" applyNumberFormat="1" applyFont="1" applyBorder="1" applyAlignment="1" applyProtection="1">
      <alignment horizontal="left" vertical="center"/>
      <protection/>
    </xf>
    <xf numFmtId="4" fontId="49" fillId="0" borderId="2" xfId="53" applyFont="1" applyFill="1" applyAlignment="1" applyProtection="1">
      <alignment horizontal="right" vertical="center" shrinkToFit="1"/>
      <protection/>
    </xf>
    <xf numFmtId="10" fontId="49" fillId="0" borderId="2" xfId="59" applyFont="1" applyFill="1" applyAlignment="1" applyProtection="1">
      <alignment horizontal="right" vertical="center" shrinkToFit="1"/>
      <protection/>
    </xf>
    <xf numFmtId="4" fontId="43" fillId="0" borderId="2" xfId="52" applyNumberFormat="1" applyFont="1" applyAlignment="1" applyProtection="1">
      <alignment horizontal="center" vertical="center" shrinkToFit="1"/>
      <protection/>
    </xf>
    <xf numFmtId="0" fontId="43" fillId="0" borderId="2" xfId="50" applyNumberFormat="1" applyFont="1" applyAlignment="1" applyProtection="1">
      <alignment horizontal="left" vertical="top" wrapText="1"/>
      <protection/>
    </xf>
    <xf numFmtId="4" fontId="43" fillId="0" borderId="2" xfId="52" applyNumberFormat="1" applyFont="1" applyFill="1" applyAlignment="1" applyProtection="1">
      <alignment horizontal="right" vertical="center" shrinkToFit="1"/>
      <protection/>
    </xf>
    <xf numFmtId="4" fontId="43" fillId="0" borderId="2" xfId="73" applyNumberFormat="1" applyFont="1" applyFill="1" applyProtection="1">
      <alignment horizontal="right" vertical="top" shrinkToFit="1"/>
      <protection/>
    </xf>
    <xf numFmtId="4" fontId="43" fillId="0" borderId="2" xfId="73" applyNumberFormat="1" applyFont="1" applyFill="1" applyAlignment="1" applyProtection="1">
      <alignment horizontal="right" vertical="center" shrinkToFit="1"/>
      <protection/>
    </xf>
    <xf numFmtId="0" fontId="30" fillId="0" borderId="0" xfId="40" applyNumberFormat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43" fillId="0" borderId="2" xfId="52" applyNumberFormat="1" applyFont="1" applyFill="1" applyAlignment="1" applyProtection="1">
      <alignment horizontal="right" vertical="top" shrinkToFit="1"/>
      <protection/>
    </xf>
    <xf numFmtId="4" fontId="43" fillId="0" borderId="2" xfId="52" applyNumberFormat="1" applyFont="1" applyFill="1" applyAlignment="1" applyProtection="1">
      <alignment horizontal="center" vertical="center" shrinkToFit="1"/>
      <protection/>
    </xf>
    <xf numFmtId="0" fontId="51" fillId="0" borderId="0" xfId="39" applyNumberFormat="1" applyFont="1" applyAlignment="1" applyProtection="1">
      <alignment horizontal="center" wrapText="1"/>
      <protection/>
    </xf>
    <xf numFmtId="0" fontId="30" fillId="0" borderId="17" xfId="43" applyNumberFormat="1" applyBorder="1" applyAlignment="1" applyProtection="1">
      <alignment horizontal="right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60" xfId="71"/>
    <cellStyle name="xl63" xfId="72"/>
    <cellStyle name="xl64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37" sqref="A37"/>
    </sheetView>
  </sheetViews>
  <sheetFormatPr defaultColWidth="9.140625" defaultRowHeight="15"/>
  <cols>
    <col min="1" max="1" width="53.00390625" style="1" customWidth="1"/>
    <col min="2" max="2" width="16.7109375" style="1" customWidth="1"/>
    <col min="3" max="3" width="17.421875" style="1" customWidth="1"/>
    <col min="4" max="4" width="15.57421875" style="22" customWidth="1"/>
    <col min="5" max="5" width="15.8515625" style="1" customWidth="1"/>
    <col min="6" max="6" width="16.421875" style="1" customWidth="1"/>
    <col min="7" max="7" width="12.421875" style="1" customWidth="1"/>
    <col min="8" max="8" width="11.421875" style="1" customWidth="1"/>
    <col min="9" max="10" width="12.00390625" style="1" customWidth="1"/>
    <col min="11" max="16384" width="9.140625" style="1" customWidth="1"/>
  </cols>
  <sheetData>
    <row r="1" spans="1:8" ht="15" customHeight="1">
      <c r="A1" s="2"/>
      <c r="B1" s="3"/>
      <c r="C1" s="3"/>
      <c r="D1" s="20"/>
      <c r="E1" s="3"/>
      <c r="F1" s="3"/>
      <c r="G1" s="3"/>
      <c r="H1" s="3"/>
    </row>
    <row r="2" spans="1:9" ht="15" customHeight="1">
      <c r="A2" s="25" t="s">
        <v>36</v>
      </c>
      <c r="B2" s="25"/>
      <c r="C2" s="25"/>
      <c r="D2" s="25"/>
      <c r="E2" s="25"/>
      <c r="F2" s="25"/>
      <c r="G2" s="25"/>
      <c r="H2" s="25"/>
      <c r="I2" s="25"/>
    </row>
    <row r="3" spans="1:9" ht="15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10" ht="12.7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38.25">
      <c r="A5" s="6" t="s">
        <v>2</v>
      </c>
      <c r="B5" s="4" t="s">
        <v>29</v>
      </c>
      <c r="C5" s="4" t="s">
        <v>30</v>
      </c>
      <c r="D5" s="4" t="s">
        <v>33</v>
      </c>
      <c r="E5" s="4" t="s">
        <v>34</v>
      </c>
      <c r="F5" s="4" t="s">
        <v>35</v>
      </c>
      <c r="G5" s="5" t="s">
        <v>3</v>
      </c>
      <c r="H5" s="5" t="s">
        <v>4</v>
      </c>
      <c r="I5" s="5" t="s">
        <v>32</v>
      </c>
      <c r="J5" s="5" t="s">
        <v>38</v>
      </c>
    </row>
    <row r="6" spans="1:10" ht="25.5">
      <c r="A6" s="8" t="s">
        <v>5</v>
      </c>
      <c r="B6" s="19">
        <v>1527634949.06</v>
      </c>
      <c r="C6" s="19">
        <v>1800182307.39</v>
      </c>
      <c r="D6" s="19">
        <v>1662490685</v>
      </c>
      <c r="E6" s="15" t="s">
        <v>19</v>
      </c>
      <c r="F6" s="15" t="s">
        <v>19</v>
      </c>
      <c r="G6" s="10">
        <f>C6/B6-1</f>
        <v>0.17841131384019904</v>
      </c>
      <c r="H6" s="10">
        <f>D6/C6-1</f>
        <v>-0.07648759896414759</v>
      </c>
      <c r="I6" s="10" t="s">
        <v>37</v>
      </c>
      <c r="J6" s="10" t="s">
        <v>37</v>
      </c>
    </row>
    <row r="7" spans="1:10" ht="38.25">
      <c r="A7" s="8" t="s">
        <v>6</v>
      </c>
      <c r="B7" s="19">
        <v>1574022.06</v>
      </c>
      <c r="C7" s="19">
        <v>1184821.88</v>
      </c>
      <c r="D7" s="17" t="s">
        <v>31</v>
      </c>
      <c r="E7" s="15" t="s">
        <v>19</v>
      </c>
      <c r="F7" s="15" t="s">
        <v>19</v>
      </c>
      <c r="G7" s="10">
        <f>C7/B7-1</f>
        <v>-0.24726475561594108</v>
      </c>
      <c r="H7" s="10">
        <v>-1</v>
      </c>
      <c r="I7" s="10" t="s">
        <v>37</v>
      </c>
      <c r="J7" s="10" t="s">
        <v>37</v>
      </c>
    </row>
    <row r="8" spans="1:10" ht="38.25">
      <c r="A8" s="8" t="s">
        <v>7</v>
      </c>
      <c r="B8" s="19">
        <v>22307027.71</v>
      </c>
      <c r="C8" s="19">
        <v>22040692.24</v>
      </c>
      <c r="D8" s="19">
        <v>74388361.06</v>
      </c>
      <c r="E8" s="15" t="s">
        <v>19</v>
      </c>
      <c r="F8" s="15" t="s">
        <v>19</v>
      </c>
      <c r="G8" s="10">
        <f>C8/B8-1</f>
        <v>-0.01193953194762054</v>
      </c>
      <c r="H8" s="10">
        <f>D8/C8-1</f>
        <v>2.375046493548789</v>
      </c>
      <c r="I8" s="10" t="s">
        <v>37</v>
      </c>
      <c r="J8" s="10" t="s">
        <v>37</v>
      </c>
    </row>
    <row r="9" spans="1:10" ht="38.25">
      <c r="A9" s="8" t="s">
        <v>8</v>
      </c>
      <c r="B9" s="19">
        <v>304168396.57</v>
      </c>
      <c r="C9" s="19">
        <v>313866110.63</v>
      </c>
      <c r="D9" s="19">
        <v>290968094.18</v>
      </c>
      <c r="E9" s="15" t="s">
        <v>19</v>
      </c>
      <c r="F9" s="15" t="s">
        <v>19</v>
      </c>
      <c r="G9" s="10">
        <f>C9/B9-1</f>
        <v>0.03188271421146216</v>
      </c>
      <c r="H9" s="10">
        <f>D9/C9-1</f>
        <v>-0.07295472710971729</v>
      </c>
      <c r="I9" s="10" t="s">
        <v>37</v>
      </c>
      <c r="J9" s="10" t="s">
        <v>37</v>
      </c>
    </row>
    <row r="10" spans="1:10" ht="38.25">
      <c r="A10" s="8" t="s">
        <v>9</v>
      </c>
      <c r="B10" s="19">
        <v>40621278.01</v>
      </c>
      <c r="C10" s="19">
        <v>42237616.59</v>
      </c>
      <c r="D10" s="19">
        <v>42518954.71</v>
      </c>
      <c r="E10" s="15" t="s">
        <v>19</v>
      </c>
      <c r="F10" s="15" t="s">
        <v>19</v>
      </c>
      <c r="G10" s="10">
        <f>C10/B10-1</f>
        <v>0.03979044134461018</v>
      </c>
      <c r="H10" s="10">
        <f>D10/C10-1</f>
        <v>0.0066608426969481105</v>
      </c>
      <c r="I10" s="10" t="s">
        <v>37</v>
      </c>
      <c r="J10" s="10" t="s">
        <v>37</v>
      </c>
    </row>
    <row r="11" spans="1:10" ht="25.5">
      <c r="A11" s="8" t="s">
        <v>10</v>
      </c>
      <c r="B11" s="19">
        <v>4889107.26</v>
      </c>
      <c r="C11" s="19">
        <v>7416125.08</v>
      </c>
      <c r="D11" s="19">
        <v>8367271.4</v>
      </c>
      <c r="E11" s="15" t="s">
        <v>19</v>
      </c>
      <c r="F11" s="15" t="s">
        <v>19</v>
      </c>
      <c r="G11" s="10">
        <f>C11/B11-1</f>
        <v>0.516866921835542</v>
      </c>
      <c r="H11" s="10">
        <f>D11/C11-1</f>
        <v>0.12825381310855666</v>
      </c>
      <c r="I11" s="10" t="s">
        <v>37</v>
      </c>
      <c r="J11" s="10" t="s">
        <v>37</v>
      </c>
    </row>
    <row r="12" spans="1:10" ht="25.5">
      <c r="A12" s="8" t="s">
        <v>11</v>
      </c>
      <c r="B12" s="19">
        <v>151617517.64</v>
      </c>
      <c r="C12" s="19">
        <v>156209232.34</v>
      </c>
      <c r="D12" s="19">
        <v>165995039.34</v>
      </c>
      <c r="E12" s="15" t="s">
        <v>19</v>
      </c>
      <c r="F12" s="15" t="s">
        <v>19</v>
      </c>
      <c r="G12" s="10">
        <f>C12/B12-1</f>
        <v>0.03028485607383824</v>
      </c>
      <c r="H12" s="10">
        <f>D12/C12-1</f>
        <v>0.06264550982940964</v>
      </c>
      <c r="I12" s="10" t="s">
        <v>37</v>
      </c>
      <c r="J12" s="10" t="s">
        <v>37</v>
      </c>
    </row>
    <row r="13" spans="1:10" ht="38.25">
      <c r="A13" s="8" t="s">
        <v>12</v>
      </c>
      <c r="B13" s="19">
        <v>728965</v>
      </c>
      <c r="C13" s="19">
        <v>429718.48</v>
      </c>
      <c r="D13" s="19" t="s">
        <v>31</v>
      </c>
      <c r="E13" s="15" t="s">
        <v>19</v>
      </c>
      <c r="F13" s="15" t="s">
        <v>19</v>
      </c>
      <c r="G13" s="10">
        <f>C13/B13-1</f>
        <v>-0.41050876242343604</v>
      </c>
      <c r="H13" s="10">
        <v>-1</v>
      </c>
      <c r="I13" s="10" t="s">
        <v>37</v>
      </c>
      <c r="J13" s="10" t="s">
        <v>37</v>
      </c>
    </row>
    <row r="14" spans="1:10" ht="38.25">
      <c r="A14" s="8" t="s">
        <v>13</v>
      </c>
      <c r="B14" s="19">
        <v>142975</v>
      </c>
      <c r="C14" s="19">
        <v>324902.33</v>
      </c>
      <c r="D14" s="19">
        <v>883549</v>
      </c>
      <c r="E14" s="15" t="s">
        <v>19</v>
      </c>
      <c r="F14" s="15" t="s">
        <v>19</v>
      </c>
      <c r="G14" s="10">
        <f>C14/B14-1</f>
        <v>1.272441545724777</v>
      </c>
      <c r="H14" s="10">
        <f>D14/C14-1</f>
        <v>1.7194295590308633</v>
      </c>
      <c r="I14" s="10" t="s">
        <v>37</v>
      </c>
      <c r="J14" s="10" t="s">
        <v>37</v>
      </c>
    </row>
    <row r="15" spans="1:10" ht="25.5">
      <c r="A15" s="8" t="s">
        <v>14</v>
      </c>
      <c r="B15" s="19">
        <v>50622660.47</v>
      </c>
      <c r="C15" s="19">
        <v>50186211.52</v>
      </c>
      <c r="D15" s="19">
        <v>52819521.26</v>
      </c>
      <c r="E15" s="15" t="s">
        <v>19</v>
      </c>
      <c r="F15" s="15" t="s">
        <v>19</v>
      </c>
      <c r="G15" s="10">
        <f>C15/B15-1</f>
        <v>-0.008621612257195488</v>
      </c>
      <c r="H15" s="10">
        <f>D15/C15-1</f>
        <v>0.05247078152035001</v>
      </c>
      <c r="I15" s="10" t="s">
        <v>37</v>
      </c>
      <c r="J15" s="10" t="s">
        <v>37</v>
      </c>
    </row>
    <row r="16" spans="1:10" ht="51">
      <c r="A16" s="8" t="s">
        <v>15</v>
      </c>
      <c r="B16" s="19">
        <v>34747581.54</v>
      </c>
      <c r="C16" s="19">
        <v>59873499.7</v>
      </c>
      <c r="D16" s="19">
        <v>70539521.84</v>
      </c>
      <c r="E16" s="15" t="s">
        <v>19</v>
      </c>
      <c r="F16" s="15" t="s">
        <v>19</v>
      </c>
      <c r="G16" s="10">
        <f>C16/B16-1</f>
        <v>0.7230983293348365</v>
      </c>
      <c r="H16" s="10">
        <f>D16/C16-1</f>
        <v>0.178142620582441</v>
      </c>
      <c r="I16" s="10" t="s">
        <v>37</v>
      </c>
      <c r="J16" s="10" t="s">
        <v>37</v>
      </c>
    </row>
    <row r="17" spans="1:10" ht="38.25">
      <c r="A17" s="8" t="s">
        <v>16</v>
      </c>
      <c r="B17" s="19">
        <v>149254072.44</v>
      </c>
      <c r="C17" s="19">
        <v>159136651.65</v>
      </c>
      <c r="D17" s="19">
        <v>167294366.66</v>
      </c>
      <c r="E17" s="15" t="s">
        <v>19</v>
      </c>
      <c r="F17" s="15" t="s">
        <v>19</v>
      </c>
      <c r="G17" s="10">
        <f>C17/B17-1</f>
        <v>0.06621312938695723</v>
      </c>
      <c r="H17" s="10">
        <f>D17/C17-1</f>
        <v>0.05126232659426444</v>
      </c>
      <c r="I17" s="10" t="s">
        <v>37</v>
      </c>
      <c r="J17" s="10" t="s">
        <v>37</v>
      </c>
    </row>
    <row r="18" spans="1:10" ht="38.25">
      <c r="A18" s="11" t="s">
        <v>18</v>
      </c>
      <c r="B18" s="19">
        <v>30546431.93</v>
      </c>
      <c r="C18" s="19">
        <v>68259626.61</v>
      </c>
      <c r="D18" s="19">
        <v>55997135.67</v>
      </c>
      <c r="E18" s="17">
        <v>31230458.67</v>
      </c>
      <c r="F18" s="17">
        <v>31544744.55</v>
      </c>
      <c r="G18" s="10">
        <f>C18/B18-1</f>
        <v>1.2346186541990667</v>
      </c>
      <c r="H18" s="10">
        <f>D18/C18-1</f>
        <v>-0.17964485815402265</v>
      </c>
      <c r="I18" s="10">
        <f>E18/D18-1</f>
        <v>-0.4422847115958565</v>
      </c>
      <c r="J18" s="10">
        <f>F18/E18-1</f>
        <v>0.010063441056723965</v>
      </c>
    </row>
    <row r="19" spans="1:10" ht="38.25">
      <c r="A19" s="11" t="s">
        <v>20</v>
      </c>
      <c r="B19" s="19">
        <v>122836748.57</v>
      </c>
      <c r="C19" s="19">
        <v>125981894.85</v>
      </c>
      <c r="D19" s="19">
        <v>119680777.69</v>
      </c>
      <c r="E19" s="24" t="s">
        <v>19</v>
      </c>
      <c r="F19" s="15" t="s">
        <v>19</v>
      </c>
      <c r="G19" s="10">
        <f>C19/B19-1</f>
        <v>0.025604278170939132</v>
      </c>
      <c r="H19" s="10">
        <f>D19/C19-1</f>
        <v>-0.0500160532392564</v>
      </c>
      <c r="I19" s="10" t="s">
        <v>37</v>
      </c>
      <c r="J19" s="10" t="s">
        <v>37</v>
      </c>
    </row>
    <row r="20" spans="1:10" ht="15">
      <c r="A20" s="16" t="s">
        <v>21</v>
      </c>
      <c r="B20" s="9" t="s">
        <v>19</v>
      </c>
      <c r="C20" s="9" t="s">
        <v>19</v>
      </c>
      <c r="D20" s="9" t="s">
        <v>19</v>
      </c>
      <c r="E20" s="23">
        <v>1717611550.63</v>
      </c>
      <c r="F20" s="23">
        <v>1781138550.6</v>
      </c>
      <c r="G20" s="9" t="s">
        <v>19</v>
      </c>
      <c r="H20" s="9" t="s">
        <v>19</v>
      </c>
      <c r="I20" s="9" t="s">
        <v>19</v>
      </c>
      <c r="J20" s="9" t="s">
        <v>19</v>
      </c>
    </row>
    <row r="21" spans="1:10" ht="14.25" customHeight="1">
      <c r="A21" s="16" t="s">
        <v>22</v>
      </c>
      <c r="B21" s="9" t="s">
        <v>19</v>
      </c>
      <c r="C21" s="9" t="s">
        <v>19</v>
      </c>
      <c r="D21" s="9" t="s">
        <v>19</v>
      </c>
      <c r="E21" s="17">
        <v>233155586.29</v>
      </c>
      <c r="F21" s="17">
        <v>242431778.34</v>
      </c>
      <c r="G21" s="9" t="s">
        <v>19</v>
      </c>
      <c r="H21" s="9" t="s">
        <v>19</v>
      </c>
      <c r="I21" s="9" t="s">
        <v>19</v>
      </c>
      <c r="J21" s="9" t="s">
        <v>19</v>
      </c>
    </row>
    <row r="22" spans="1:10" ht="15">
      <c r="A22" s="16" t="s">
        <v>23</v>
      </c>
      <c r="B22" s="9" t="s">
        <v>19</v>
      </c>
      <c r="C22" s="9" t="s">
        <v>19</v>
      </c>
      <c r="D22" s="9" t="s">
        <v>19</v>
      </c>
      <c r="E22" s="17">
        <v>48342379.93</v>
      </c>
      <c r="F22" s="17">
        <v>49603343.05</v>
      </c>
      <c r="G22" s="9" t="s">
        <v>19</v>
      </c>
      <c r="H22" s="9" t="s">
        <v>19</v>
      </c>
      <c r="I22" s="9" t="s">
        <v>19</v>
      </c>
      <c r="J22" s="9" t="s">
        <v>19</v>
      </c>
    </row>
    <row r="23" spans="1:10" ht="15">
      <c r="A23" s="16" t="s">
        <v>24</v>
      </c>
      <c r="B23" s="9" t="s">
        <v>19</v>
      </c>
      <c r="C23" s="9" t="s">
        <v>19</v>
      </c>
      <c r="D23" s="9" t="s">
        <v>19</v>
      </c>
      <c r="E23" s="17">
        <v>124554484.28</v>
      </c>
      <c r="F23" s="17">
        <v>124554484.28</v>
      </c>
      <c r="G23" s="9" t="s">
        <v>19</v>
      </c>
      <c r="H23" s="9" t="s">
        <v>19</v>
      </c>
      <c r="I23" s="9" t="s">
        <v>19</v>
      </c>
      <c r="J23" s="9" t="s">
        <v>19</v>
      </c>
    </row>
    <row r="24" spans="1:10" ht="15">
      <c r="A24" s="16" t="s">
        <v>25</v>
      </c>
      <c r="B24" s="9" t="s">
        <v>19</v>
      </c>
      <c r="C24" s="9" t="s">
        <v>19</v>
      </c>
      <c r="D24" s="9" t="s">
        <v>19</v>
      </c>
      <c r="E24" s="17">
        <v>51099749.02</v>
      </c>
      <c r="F24" s="17">
        <v>52659479.01</v>
      </c>
      <c r="G24" s="9" t="s">
        <v>19</v>
      </c>
      <c r="H24" s="9" t="s">
        <v>19</v>
      </c>
      <c r="I24" s="9" t="s">
        <v>19</v>
      </c>
      <c r="J24" s="9" t="s">
        <v>19</v>
      </c>
    </row>
    <row r="25" spans="1:10" ht="15">
      <c r="A25" s="16" t="s">
        <v>26</v>
      </c>
      <c r="B25" s="9" t="s">
        <v>19</v>
      </c>
      <c r="C25" s="9" t="s">
        <v>19</v>
      </c>
      <c r="D25" s="9" t="s">
        <v>19</v>
      </c>
      <c r="E25" s="17">
        <v>70390021.95</v>
      </c>
      <c r="F25" s="17">
        <v>72171434.18</v>
      </c>
      <c r="G25" s="9" t="s">
        <v>19</v>
      </c>
      <c r="H25" s="9" t="s">
        <v>19</v>
      </c>
      <c r="I25" s="9" t="s">
        <v>19</v>
      </c>
      <c r="J25" s="9" t="s">
        <v>19</v>
      </c>
    </row>
    <row r="26" spans="1:10" ht="15">
      <c r="A26" s="16" t="s">
        <v>27</v>
      </c>
      <c r="B26" s="9" t="s">
        <v>19</v>
      </c>
      <c r="C26" s="9" t="s">
        <v>19</v>
      </c>
      <c r="D26" s="9" t="s">
        <v>19</v>
      </c>
      <c r="E26" s="17">
        <v>129821938.19</v>
      </c>
      <c r="F26" s="17">
        <v>134593961.66</v>
      </c>
      <c r="G26" s="9" t="s">
        <v>19</v>
      </c>
      <c r="H26" s="9" t="s">
        <v>19</v>
      </c>
      <c r="I26" s="9" t="s">
        <v>19</v>
      </c>
      <c r="J26" s="9" t="s">
        <v>19</v>
      </c>
    </row>
    <row r="27" spans="1:10" ht="25.5">
      <c r="A27" s="16" t="s">
        <v>28</v>
      </c>
      <c r="B27" s="9" t="s">
        <v>19</v>
      </c>
      <c r="C27" s="9" t="s">
        <v>19</v>
      </c>
      <c r="D27" s="9" t="s">
        <v>19</v>
      </c>
      <c r="E27" s="17">
        <v>101796385.49</v>
      </c>
      <c r="F27" s="17">
        <v>57358248.25</v>
      </c>
      <c r="G27" s="9" t="s">
        <v>19</v>
      </c>
      <c r="H27" s="9" t="s">
        <v>19</v>
      </c>
      <c r="I27" s="9" t="s">
        <v>19</v>
      </c>
      <c r="J27" s="9" t="s">
        <v>19</v>
      </c>
    </row>
    <row r="28" spans="1:10" ht="15" customHeight="1">
      <c r="A28" s="8" t="s">
        <v>17</v>
      </c>
      <c r="B28" s="18">
        <v>28116542.38</v>
      </c>
      <c r="C28" s="18">
        <v>38319026.62</v>
      </c>
      <c r="D28" s="18">
        <v>23312692.23</v>
      </c>
      <c r="E28" s="23">
        <v>24136244.19</v>
      </c>
      <c r="F28" s="23">
        <v>25038224.28</v>
      </c>
      <c r="G28" s="10">
        <f>C28/B28-1</f>
        <v>0.3628641140191293</v>
      </c>
      <c r="H28" s="10">
        <f>D28/C28-1</f>
        <v>-0.39161575106836566</v>
      </c>
      <c r="I28" s="10">
        <f>E28/D28-1</f>
        <v>0.03532633433646115</v>
      </c>
      <c r="J28" s="10">
        <f>F28/E28-1</f>
        <v>0.03737035815927414</v>
      </c>
    </row>
    <row r="29" spans="1:10" ht="15.75" customHeight="1">
      <c r="A29" s="12" t="s">
        <v>1</v>
      </c>
      <c r="B29" s="13">
        <f>SUM(B6:B28)</f>
        <v>2469808275.64</v>
      </c>
      <c r="C29" s="13">
        <f>SUM(C6:C28)</f>
        <v>2845648437.9100003</v>
      </c>
      <c r="D29" s="13">
        <f>SUM(D6:D28)</f>
        <v>2735255970.0400004</v>
      </c>
      <c r="E29" s="13">
        <f>SUM(E6:E28)</f>
        <v>2532138798.64</v>
      </c>
      <c r="F29" s="13">
        <f>F28+F27+F26+F25+F24+F23+F22+F21+F20+F18</f>
        <v>2571094248.2</v>
      </c>
      <c r="G29" s="14">
        <f>C29/B29-1</f>
        <v>0.15217382093053722</v>
      </c>
      <c r="H29" s="14">
        <f>D29/C29-1</f>
        <v>-0.03879343154247061</v>
      </c>
      <c r="I29" s="14">
        <f>E29/D29-1</f>
        <v>-0.07425892626679109</v>
      </c>
      <c r="J29" s="14">
        <f>F29/E29-1</f>
        <v>0.015384405302317106</v>
      </c>
    </row>
    <row r="30" spans="1:8" ht="12.75" customHeight="1">
      <c r="A30" s="3"/>
      <c r="B30" s="3"/>
      <c r="C30" s="3"/>
      <c r="D30" s="20"/>
      <c r="E30" s="3"/>
      <c r="F30" s="3"/>
      <c r="G30" s="3"/>
      <c r="H30" s="3"/>
    </row>
    <row r="31" spans="2:6" ht="15">
      <c r="B31" s="7"/>
      <c r="C31" s="7"/>
      <c r="D31" s="21"/>
      <c r="E31" s="7"/>
      <c r="F31" s="7"/>
    </row>
    <row r="32" ht="15">
      <c r="C32" s="7"/>
    </row>
  </sheetData>
  <sheetProtection/>
  <mergeCells count="2">
    <mergeCell ref="A2:I3"/>
    <mergeCell ref="A4:J4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Полянина Александра Александровна</cp:lastModifiedBy>
  <dcterms:created xsi:type="dcterms:W3CDTF">2017-11-15T14:21:01Z</dcterms:created>
  <dcterms:modified xsi:type="dcterms:W3CDTF">2019-11-20T08:32:03Z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 Общий.xls</vt:lpwstr>
  </property>
  <property fmtid="{D5CDD505-2E9C-101B-9397-08002B2CF9AE}" pid="3" name="Название отчета">
    <vt:lpwstr>Бюджет Общий.xls</vt:lpwstr>
  </property>
  <property fmtid="{D5CDD505-2E9C-101B-9397-08002B2CF9AE}" pid="4" name="Версия клиента">
    <vt:lpwstr>17.3.11.11031</vt:lpwstr>
  </property>
  <property fmtid="{D5CDD505-2E9C-101B-9397-08002B2CF9AE}" pid="5" name="Версия базы">
    <vt:lpwstr>16.4.0.2262</vt:lpwstr>
  </property>
  <property fmtid="{D5CDD505-2E9C-101B-9397-08002B2CF9AE}" pid="6" name="Тип сервера">
    <vt:lpwstr>MSSQL</vt:lpwstr>
  </property>
  <property fmtid="{D5CDD505-2E9C-101B-9397-08002B2CF9AE}" pid="7" name="Сервер">
    <vt:lpwstr>ACDC</vt:lpwstr>
  </property>
  <property fmtid="{D5CDD505-2E9C-101B-9397-08002B2CF9AE}" pid="8" name="База">
    <vt:lpwstr>uf_budget_smart_2016</vt:lpwstr>
  </property>
  <property fmtid="{D5CDD505-2E9C-101B-9397-08002B2CF9AE}" pid="9" name="Пользователь">
    <vt:lpwstr>zato-a\vereskunovanv</vt:lpwstr>
  </property>
  <property fmtid="{D5CDD505-2E9C-101B-9397-08002B2CF9AE}" pid="10" name="Шаблон">
    <vt:lpwstr>sqr_info_isp_budg_2016</vt:lpwstr>
  </property>
</Properties>
</file>