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1 кв" sheetId="1" r:id="rId1"/>
  </sheets>
  <definedNames>
    <definedName name="_xlnm.Print_Titles" localSheetId="0">'1 кв'!$5:$6</definedName>
  </definedNames>
  <calcPr fullCalcOnLoad="1"/>
</workbook>
</file>

<file path=xl/sharedStrings.xml><?xml version="1.0" encoding="utf-8"?>
<sst xmlns="http://schemas.openxmlformats.org/spreadsheetml/2006/main" count="44" uniqueCount="43">
  <si>
    <t>Наименование показателя</t>
  </si>
  <si>
    <t>ВСЕГО РАСХОДОВ:</t>
  </si>
  <si>
    <t>%                             исполнения</t>
  </si>
  <si>
    <t xml:space="preserve">    </t>
  </si>
  <si>
    <t>Уточненная сводная бюджетная роспись (план)</t>
  </si>
  <si>
    <t>2</t>
  </si>
  <si>
    <t>3</t>
  </si>
  <si>
    <t>4</t>
  </si>
  <si>
    <t>5</t>
  </si>
  <si>
    <t>6</t>
  </si>
  <si>
    <t>Отклонение от плана                                                                       (гр.3-гр.4)</t>
  </si>
  <si>
    <t xml:space="preserve">    Муниципальная программа "Образование ЗАТО Александровск"</t>
  </si>
  <si>
    <t xml:space="preserve">      Подпрограмма 1 "Дошкольное образование"</t>
  </si>
  <si>
    <t xml:space="preserve">      Подпрограмма 2 "Общее образование"</t>
  </si>
  <si>
    <t xml:space="preserve">      Подпрограмма 3 "Дополнительное образование"</t>
  </si>
  <si>
    <t xml:space="preserve">      Подпрограмма 4 "Управление в сфере образования"</t>
  </si>
  <si>
    <t xml:space="preserve">      Подпрограмма 5 "Иные вопросы в сфере образования"</t>
  </si>
  <si>
    <t xml:space="preserve">    Муниципальная программа ЗАТО Александровск "Формирование современной городской среды на территории ЗАТО  Александровск" на 2018 - 2022 годы</t>
  </si>
  <si>
    <t xml:space="preserve">    Муниципальная программа "Культура, спорт и молодежная политика ЗАТО Александровск"</t>
  </si>
  <si>
    <t xml:space="preserve">      Подпрограмма 1 "Управление культурой, спортом и молодежной политикой"</t>
  </si>
  <si>
    <t xml:space="preserve">      Подпрограмма 2 "Молодежь и развитие физической культуры и спорта"</t>
  </si>
  <si>
    <t xml:space="preserve">      Подпрограмма 3 "Культура"</t>
  </si>
  <si>
    <t xml:space="preserve">    Муниципальная программа  "Дорожная деятельность и комплексная безопасность ЗАТО Александровск"</t>
  </si>
  <si>
    <t xml:space="preserve">      Подпрограмма 1 "Автомобильные дороги ЗАТО Александровск"</t>
  </si>
  <si>
    <t xml:space="preserve">      Подпрограмма 3 "Общественная безопасность"</t>
  </si>
  <si>
    <t xml:space="preserve">      Подпрограмма 4 "Защита от чрезвычайных ситуаций  и гражданская оборона"</t>
  </si>
  <si>
    <t xml:space="preserve">      Подпрограмма 5 "Мобилизационная подготовка в ЗАТО Александровск"</t>
  </si>
  <si>
    <t xml:space="preserve">    Муниципальная программа "Муниципальное управление и гражданское общество ЗАТО Александровск"</t>
  </si>
  <si>
    <t xml:space="preserve">      Подпрограмма 1 "Административное управление и контроль"</t>
  </si>
  <si>
    <t xml:space="preserve">      Подпрограмма 2 "Централизация учетно-расчетных функций муниципальных организаций"</t>
  </si>
  <si>
    <t xml:space="preserve">      Подпрограмма 3 "Обслуживание органов местного самоуправления"</t>
  </si>
  <si>
    <t xml:space="preserve">      Подпрограмма 4 "Многофункциональный  центр"</t>
  </si>
  <si>
    <t xml:space="preserve">      Подпрограмма 5 "Архивное дело"</t>
  </si>
  <si>
    <t xml:space="preserve">      Подпрограмма 6 "Управление развитием информационного общества"</t>
  </si>
  <si>
    <t xml:space="preserve">  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</si>
  <si>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 xml:space="preserve">      Подпрограмма 1 "Содержание и эффективное использование объектов жилищно-коммунальной инфраструктуры ЗАТО Александровск"</t>
  </si>
  <si>
    <t xml:space="preserve">      Подпрограмма 2 "Управление муниципальным имуществом  ЗАТО Александровск"</t>
  </si>
  <si>
    <t xml:space="preserve">      Подпрограмма 4 "Управление жилищно-коммунальным хозяйством и капитальным строительством объектов инфраструктуры ЗАТО Александровск"</t>
  </si>
  <si>
    <t>Анализ исполнения местного бюджета ЗАТО Александровск за 1 квартал 2022 года</t>
  </si>
  <si>
    <t>Утверждено решением Совета депутатов от 10.12.2021 № 92</t>
  </si>
  <si>
    <t>Исполнено за                                                     1 кв                                     2022 года</t>
  </si>
  <si>
    <t xml:space="preserve">     Подпрограмма 7 "Управление муниципальными финансами"</t>
  </si>
  <si>
    <t xml:space="preserve">      Подпрограмма 8 "Создание условий для развития малого и среднего предпринимательства на территории ЗАТО Александровск"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</si>
</sst>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20" borderId="0">
      <alignment horizontal="left"/>
      <protection/>
    </xf>
    <xf numFmtId="0" fontId="32" fillId="0" borderId="0">
      <alignment wrapTex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0" borderId="1">
      <alignment vertical="center" wrapText="1"/>
      <protection/>
    </xf>
    <xf numFmtId="49" fontId="32" fillId="0" borderId="1">
      <alignment vertical="center" wrapText="1"/>
      <protection/>
    </xf>
    <xf numFmtId="0" fontId="34" fillId="0" borderId="1">
      <alignment horizontal="left"/>
      <protection/>
    </xf>
    <xf numFmtId="0" fontId="32" fillId="0" borderId="0">
      <alignment/>
      <protection/>
    </xf>
    <xf numFmtId="0" fontId="32" fillId="0" borderId="0">
      <alignment horizontal="left" wrapText="1"/>
      <protection/>
    </xf>
    <xf numFmtId="0" fontId="32" fillId="0" borderId="1">
      <alignment horizontal="center" vertical="center" wrapText="1"/>
      <protection/>
    </xf>
    <xf numFmtId="49" fontId="32" fillId="0" borderId="1">
      <alignment horizontal="center" vertical="top" shrinkToFit="1"/>
      <protection/>
    </xf>
    <xf numFmtId="0" fontId="31" fillId="0" borderId="0">
      <alignment/>
      <protection/>
    </xf>
    <xf numFmtId="4" fontId="32" fillId="0" borderId="1">
      <alignment horizontal="right" vertical="top" shrinkToFit="1"/>
      <protection/>
    </xf>
    <xf numFmtId="4" fontId="34" fillId="21" borderId="1">
      <alignment horizontal="right" vertical="top" shrinkToFit="1"/>
      <protection/>
    </xf>
    <xf numFmtId="10" fontId="32" fillId="0" borderId="1">
      <alignment horizontal="right" vertical="top" shrinkToFit="1"/>
      <protection/>
    </xf>
    <xf numFmtId="10" fontId="34" fillId="21" borderId="1">
      <alignment horizontal="right" vertical="top" shrinkToFit="1"/>
      <protection/>
    </xf>
    <xf numFmtId="0" fontId="30" fillId="0" borderId="0">
      <alignment/>
      <protection/>
    </xf>
    <xf numFmtId="0" fontId="34" fillId="0" borderId="1">
      <alignment vertical="top" wrapText="1"/>
      <protection/>
    </xf>
    <xf numFmtId="4" fontId="34" fillId="22" borderId="1">
      <alignment horizontal="right" vertical="top" shrinkToFit="1"/>
      <protection/>
    </xf>
    <xf numFmtId="10" fontId="34" fillId="22" borderId="1">
      <alignment horizontal="right" vertical="top" shrinkToFit="1"/>
      <protection/>
    </xf>
    <xf numFmtId="0" fontId="34" fillId="0" borderId="1">
      <alignment vertical="top" wrapText="1"/>
      <protection/>
    </xf>
    <xf numFmtId="0" fontId="34" fillId="0" borderId="1">
      <alignment vertical="top" wrapText="1"/>
      <protection/>
    </xf>
    <xf numFmtId="4" fontId="34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0" fillId="0" borderId="0" xfId="56" applyNumberFormat="1" applyProtection="1">
      <alignment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50" fillId="0" borderId="12" xfId="44" applyFont="1" applyBorder="1" applyAlignment="1" applyProtection="1">
      <alignment horizontal="center" vertical="center" wrapText="1"/>
      <protection locked="0"/>
    </xf>
    <xf numFmtId="0" fontId="50" fillId="0" borderId="0" xfId="40" applyFont="1" applyAlignment="1" applyProtection="1">
      <alignment horizontal="right" vertical="center" wrapText="1"/>
      <protection locked="0"/>
    </xf>
    <xf numFmtId="0" fontId="50" fillId="0" borderId="0" xfId="47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51" fillId="0" borderId="1" xfId="54" applyNumberFormat="1" applyFont="1" applyFill="1" applyAlignment="1" applyProtection="1">
      <alignment vertical="top" wrapText="1"/>
      <protection/>
    </xf>
    <xf numFmtId="4" fontId="51" fillId="0" borderId="13" xfId="58" applyFont="1" applyFill="1" applyBorder="1" applyAlignment="1" applyProtection="1">
      <alignment horizontal="right" vertical="center" shrinkToFit="1"/>
      <protection/>
    </xf>
    <xf numFmtId="4" fontId="51" fillId="0" borderId="1" xfId="58" applyFont="1" applyFill="1" applyAlignment="1" applyProtection="1">
      <alignment horizontal="right" vertical="center" shrinkToFit="1"/>
      <protection/>
    </xf>
    <xf numFmtId="0" fontId="52" fillId="7" borderId="1" xfId="54" applyNumberFormat="1" applyFont="1" applyFill="1" applyAlignment="1" applyProtection="1">
      <alignment vertical="top" wrapText="1"/>
      <protection/>
    </xf>
    <xf numFmtId="4" fontId="52" fillId="7" borderId="13" xfId="58" applyFont="1" applyFill="1" applyBorder="1" applyAlignment="1" applyProtection="1">
      <alignment horizontal="right" vertical="center" shrinkToFit="1"/>
      <protection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52" fillId="0" borderId="0" xfId="42" applyNumberFormat="1" applyFont="1" applyProtection="1">
      <alignment horizontal="center"/>
      <protection/>
    </xf>
    <xf numFmtId="0" fontId="52" fillId="0" borderId="0" xfId="42" applyFont="1" applyProtection="1">
      <alignment horizontal="center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0" fillId="0" borderId="0" xfId="40" applyNumberFormat="1" applyFont="1" applyProtection="1">
      <alignment wrapText="1"/>
      <protection/>
    </xf>
    <xf numFmtId="0" fontId="50" fillId="0" borderId="0" xfId="40" applyFont="1" applyProtection="1">
      <alignment wrapText="1"/>
      <protection locked="0"/>
    </xf>
    <xf numFmtId="0" fontId="53" fillId="0" borderId="0" xfId="41" applyNumberFormat="1" applyFont="1" applyProtection="1">
      <alignment horizontal="center" wrapText="1"/>
      <protection/>
    </xf>
    <xf numFmtId="0" fontId="53" fillId="0" borderId="0" xfId="41" applyFont="1" applyProtection="1">
      <alignment horizontal="center" wrapText="1"/>
      <protection locked="0"/>
    </xf>
    <xf numFmtId="0" fontId="52" fillId="0" borderId="0" xfId="42" applyNumberFormat="1" applyFont="1" applyProtection="1">
      <alignment horizontal="center"/>
      <protection/>
    </xf>
    <xf numFmtId="0" fontId="52" fillId="0" borderId="0" xfId="42" applyFont="1" applyProtection="1">
      <alignment horizontal="center"/>
      <protection locked="0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52" fillId="0" borderId="18" xfId="44" applyNumberFormat="1" applyFont="1" applyBorder="1" applyAlignment="1" applyProtection="1">
      <alignment horizontal="left" vertical="center" wrapText="1"/>
      <protection/>
    </xf>
    <xf numFmtId="0" fontId="52" fillId="0" borderId="13" xfId="44" applyFont="1" applyBorder="1" applyAlignment="1" applyProtection="1">
      <alignment horizontal="left" vertical="center" wrapText="1"/>
      <protection locked="0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60" xfId="60"/>
    <cellStyle name="xl61" xfId="61"/>
    <cellStyle name="xl64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F11" sqref="F11"/>
    </sheetView>
  </sheetViews>
  <sheetFormatPr defaultColWidth="9.140625" defaultRowHeight="15" outlineLevelRow="1"/>
  <cols>
    <col min="1" max="1" width="40.00390625" style="7" customWidth="1"/>
    <col min="2" max="3" width="17.140625" style="8" customWidth="1"/>
    <col min="4" max="4" width="16.57421875" style="8" customWidth="1"/>
    <col min="5" max="5" width="17.57421875" style="8" customWidth="1"/>
    <col min="6" max="6" width="16.140625" style="8" customWidth="1"/>
    <col min="7" max="7" width="9.140625" style="1" customWidth="1"/>
    <col min="8" max="8" width="12.421875" style="1" bestFit="1" customWidth="1"/>
    <col min="9" max="16384" width="9.140625" style="1" customWidth="1"/>
  </cols>
  <sheetData>
    <row r="1" spans="1:7" ht="15" customHeight="1" hidden="1">
      <c r="A1" s="20"/>
      <c r="B1" s="21"/>
      <c r="C1" s="5"/>
      <c r="D1" s="6"/>
      <c r="E1" s="6"/>
      <c r="F1" s="6"/>
      <c r="G1" s="2"/>
    </row>
    <row r="2" spans="1:7" ht="15.75" customHeight="1">
      <c r="A2" s="22"/>
      <c r="B2" s="23"/>
      <c r="C2" s="23"/>
      <c r="D2" s="23"/>
      <c r="E2" s="23"/>
      <c r="F2" s="23"/>
      <c r="G2" s="2"/>
    </row>
    <row r="3" spans="1:7" ht="15.75" customHeight="1">
      <c r="A3" s="24" t="s">
        <v>38</v>
      </c>
      <c r="B3" s="25"/>
      <c r="C3" s="25"/>
      <c r="D3" s="25"/>
      <c r="E3" s="25"/>
      <c r="F3" s="25"/>
      <c r="G3" s="2"/>
    </row>
    <row r="4" spans="1:7" ht="15.75" customHeight="1">
      <c r="A4" s="16"/>
      <c r="B4" s="17"/>
      <c r="C4" s="17"/>
      <c r="D4" s="17"/>
      <c r="E4" s="17"/>
      <c r="F4" s="17"/>
      <c r="G4" s="2"/>
    </row>
    <row r="5" spans="1:7" ht="49.5" customHeight="1">
      <c r="A5" s="28" t="s">
        <v>0</v>
      </c>
      <c r="B5" s="26" t="s">
        <v>39</v>
      </c>
      <c r="C5" s="18" t="s">
        <v>4</v>
      </c>
      <c r="D5" s="18" t="s">
        <v>40</v>
      </c>
      <c r="E5" s="18" t="s">
        <v>10</v>
      </c>
      <c r="F5" s="18" t="s">
        <v>2</v>
      </c>
      <c r="G5" s="2"/>
    </row>
    <row r="6" spans="1:7" ht="56.25" customHeight="1">
      <c r="A6" s="29"/>
      <c r="B6" s="27"/>
      <c r="C6" s="19"/>
      <c r="D6" s="19"/>
      <c r="E6" s="19"/>
      <c r="F6" s="19"/>
      <c r="G6" s="2"/>
    </row>
    <row r="7" spans="1:7" ht="15">
      <c r="A7" s="4">
        <v>1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2"/>
    </row>
    <row r="8" spans="1:7" ht="66.75" customHeight="1">
      <c r="A8" s="13" t="s">
        <v>11</v>
      </c>
      <c r="B8" s="14">
        <v>2206035657.78</v>
      </c>
      <c r="C8" s="14">
        <v>2191122464.08</v>
      </c>
      <c r="D8" s="14">
        <v>503754051.97</v>
      </c>
      <c r="E8" s="14">
        <f aca="true" t="shared" si="0" ref="E8:E24">C8-D8</f>
        <v>1687368412.11</v>
      </c>
      <c r="F8" s="14">
        <f aca="true" t="shared" si="1" ref="F8:F24">D8/C8*100</f>
        <v>22.990684465530972</v>
      </c>
      <c r="G8" s="2"/>
    </row>
    <row r="9" spans="1:7" ht="41.25" customHeight="1" outlineLevel="1">
      <c r="A9" s="10" t="s">
        <v>12</v>
      </c>
      <c r="B9" s="11">
        <v>811294953.36</v>
      </c>
      <c r="C9" s="12">
        <v>807428653.1</v>
      </c>
      <c r="D9" s="12">
        <v>185349814.52</v>
      </c>
      <c r="E9" s="12">
        <f>C9-D9</f>
        <v>622078838.58</v>
      </c>
      <c r="F9" s="12">
        <f t="shared" si="1"/>
        <v>22.955565647612016</v>
      </c>
      <c r="G9" s="2"/>
    </row>
    <row r="10" spans="1:7" ht="40.5" customHeight="1" outlineLevel="1">
      <c r="A10" s="10" t="s">
        <v>13</v>
      </c>
      <c r="B10" s="11">
        <v>694262115.87</v>
      </c>
      <c r="C10" s="12">
        <v>684859904.22</v>
      </c>
      <c r="D10" s="12">
        <v>151001525.59</v>
      </c>
      <c r="E10" s="12">
        <f t="shared" si="0"/>
        <v>533858378.63</v>
      </c>
      <c r="F10" s="12">
        <f t="shared" si="1"/>
        <v>22.048527685670035</v>
      </c>
      <c r="G10" s="2"/>
    </row>
    <row r="11" spans="1:7" ht="40.5" customHeight="1" outlineLevel="1">
      <c r="A11" s="10" t="s">
        <v>14</v>
      </c>
      <c r="B11" s="11">
        <v>447379339.6</v>
      </c>
      <c r="C11" s="12">
        <v>446364554.97</v>
      </c>
      <c r="D11" s="12">
        <v>108495748.71</v>
      </c>
      <c r="E11" s="12">
        <f t="shared" si="0"/>
        <v>337868806.26000005</v>
      </c>
      <c r="F11" s="12">
        <f t="shared" si="1"/>
        <v>24.306533191752187</v>
      </c>
      <c r="G11" s="2"/>
    </row>
    <row r="12" spans="1:7" ht="54" customHeight="1" outlineLevel="1">
      <c r="A12" s="10" t="s">
        <v>15</v>
      </c>
      <c r="B12" s="11">
        <v>70618797.88</v>
      </c>
      <c r="C12" s="12">
        <v>70192567.88</v>
      </c>
      <c r="D12" s="12">
        <v>13312885.27</v>
      </c>
      <c r="E12" s="12">
        <f t="shared" si="0"/>
        <v>56879682.61</v>
      </c>
      <c r="F12" s="12">
        <f t="shared" si="1"/>
        <v>18.966231998748757</v>
      </c>
      <c r="G12" s="2"/>
    </row>
    <row r="13" spans="1:7" ht="39.75" customHeight="1" outlineLevel="1">
      <c r="A13" s="10" t="s">
        <v>16</v>
      </c>
      <c r="B13" s="11">
        <v>182480451.07</v>
      </c>
      <c r="C13" s="12">
        <v>182276783.91</v>
      </c>
      <c r="D13" s="12">
        <v>45594077.88</v>
      </c>
      <c r="E13" s="12">
        <f t="shared" si="0"/>
        <v>136682706.03</v>
      </c>
      <c r="F13" s="12">
        <f t="shared" si="1"/>
        <v>25.013650615271054</v>
      </c>
      <c r="G13" s="2"/>
    </row>
    <row r="14" spans="1:7" ht="80.25" customHeight="1" outlineLevel="1">
      <c r="A14" s="13" t="s">
        <v>17</v>
      </c>
      <c r="B14" s="14">
        <v>104798685.02</v>
      </c>
      <c r="C14" s="14">
        <v>171233335.1</v>
      </c>
      <c r="D14" s="14">
        <v>13072533.63</v>
      </c>
      <c r="E14" s="14">
        <f t="shared" si="0"/>
        <v>158160801.47</v>
      </c>
      <c r="F14" s="14">
        <f t="shared" si="1"/>
        <v>7.634339202916104</v>
      </c>
      <c r="G14" s="2"/>
    </row>
    <row r="15" spans="1:7" ht="54" customHeight="1" outlineLevel="1">
      <c r="A15" s="13" t="s">
        <v>18</v>
      </c>
      <c r="B15" s="14">
        <v>430335586.17</v>
      </c>
      <c r="C15" s="14">
        <v>336777900.98</v>
      </c>
      <c r="D15" s="14">
        <v>67375947.91</v>
      </c>
      <c r="E15" s="14">
        <f t="shared" si="0"/>
        <v>269401953.07000005</v>
      </c>
      <c r="F15" s="14">
        <f t="shared" si="1"/>
        <v>20.006047817846934</v>
      </c>
      <c r="G15" s="2"/>
    </row>
    <row r="16" spans="1:7" ht="59.25" customHeight="1" outlineLevel="1">
      <c r="A16" s="10" t="s">
        <v>19</v>
      </c>
      <c r="B16" s="11">
        <v>6626815.46</v>
      </c>
      <c r="C16" s="12">
        <v>6481978.46</v>
      </c>
      <c r="D16" s="12">
        <v>1525818.5</v>
      </c>
      <c r="E16" s="12">
        <f t="shared" si="0"/>
        <v>4956159.96</v>
      </c>
      <c r="F16" s="12">
        <f t="shared" si="1"/>
        <v>23.539394791509384</v>
      </c>
      <c r="G16" s="2"/>
    </row>
    <row r="17" spans="1:7" ht="54" customHeight="1">
      <c r="A17" s="10" t="s">
        <v>20</v>
      </c>
      <c r="B17" s="11">
        <v>122336417.18</v>
      </c>
      <c r="C17" s="12">
        <v>61262941.23</v>
      </c>
      <c r="D17" s="12">
        <v>6549345.37</v>
      </c>
      <c r="E17" s="12">
        <f t="shared" si="0"/>
        <v>54713595.86</v>
      </c>
      <c r="F17" s="12">
        <f t="shared" si="1"/>
        <v>10.690550010342688</v>
      </c>
      <c r="G17" s="2"/>
    </row>
    <row r="18" spans="1:7" ht="27" customHeight="1" outlineLevel="1">
      <c r="A18" s="10" t="s">
        <v>21</v>
      </c>
      <c r="B18" s="11">
        <v>301372353.53</v>
      </c>
      <c r="C18" s="12">
        <v>269032981.29</v>
      </c>
      <c r="D18" s="12">
        <v>59300784.04</v>
      </c>
      <c r="E18" s="12">
        <f t="shared" si="0"/>
        <v>209732197.25000003</v>
      </c>
      <c r="F18" s="12">
        <f t="shared" si="1"/>
        <v>22.042198601693975</v>
      </c>
      <c r="G18" s="2"/>
    </row>
    <row r="19" spans="1:7" ht="65.25" customHeight="1" outlineLevel="1">
      <c r="A19" s="13" t="s">
        <v>22</v>
      </c>
      <c r="B19" s="14">
        <v>260730389.18</v>
      </c>
      <c r="C19" s="14">
        <v>357669900.22</v>
      </c>
      <c r="D19" s="14">
        <v>58606252.1</v>
      </c>
      <c r="E19" s="14">
        <f t="shared" si="0"/>
        <v>299063648.12</v>
      </c>
      <c r="F19" s="14">
        <f t="shared" si="1"/>
        <v>16.385570064450977</v>
      </c>
      <c r="G19" s="2"/>
    </row>
    <row r="20" spans="1:7" ht="42" customHeight="1" outlineLevel="1">
      <c r="A20" s="10" t="s">
        <v>23</v>
      </c>
      <c r="B20" s="11">
        <v>172636868.99</v>
      </c>
      <c r="C20" s="12">
        <v>270264881.03</v>
      </c>
      <c r="D20" s="12">
        <v>47243235.89</v>
      </c>
      <c r="E20" s="12">
        <f t="shared" si="0"/>
        <v>223021645.14</v>
      </c>
      <c r="F20" s="12">
        <f t="shared" si="1"/>
        <v>17.48034584069985</v>
      </c>
      <c r="G20" s="2"/>
    </row>
    <row r="21" spans="1:13" ht="54" customHeight="1">
      <c r="A21" s="10" t="s">
        <v>24</v>
      </c>
      <c r="B21" s="11">
        <v>38692441.48</v>
      </c>
      <c r="C21" s="12">
        <v>38758852.48</v>
      </c>
      <c r="D21" s="12">
        <v>1712592</v>
      </c>
      <c r="E21" s="12">
        <f t="shared" si="0"/>
        <v>37046260.48</v>
      </c>
      <c r="F21" s="12">
        <f t="shared" si="1"/>
        <v>4.418582827971279</v>
      </c>
      <c r="G21" s="2"/>
      <c r="M21" s="1" t="s">
        <v>3</v>
      </c>
    </row>
    <row r="22" spans="1:7" ht="56.25" customHeight="1" outlineLevel="1">
      <c r="A22" s="10" t="s">
        <v>25</v>
      </c>
      <c r="B22" s="11">
        <v>48962642.71</v>
      </c>
      <c r="C22" s="12">
        <v>48207730.71</v>
      </c>
      <c r="D22" s="12">
        <v>9647824.21</v>
      </c>
      <c r="E22" s="12">
        <f t="shared" si="0"/>
        <v>38559906.5</v>
      </c>
      <c r="F22" s="12">
        <f t="shared" si="1"/>
        <v>20.013022948617447</v>
      </c>
      <c r="G22" s="2"/>
    </row>
    <row r="23" spans="1:7" ht="51.75" customHeight="1" outlineLevel="1">
      <c r="A23" s="10" t="s">
        <v>26</v>
      </c>
      <c r="B23" s="11">
        <v>438436</v>
      </c>
      <c r="C23" s="12">
        <v>438436</v>
      </c>
      <c r="D23" s="12">
        <v>2600</v>
      </c>
      <c r="E23" s="12">
        <f t="shared" si="0"/>
        <v>435836</v>
      </c>
      <c r="F23" s="12">
        <f t="shared" si="1"/>
        <v>0.5930169967794615</v>
      </c>
      <c r="G23" s="2"/>
    </row>
    <row r="24" spans="1:7" ht="66" customHeight="1" outlineLevel="1">
      <c r="A24" s="13" t="s">
        <v>27</v>
      </c>
      <c r="B24" s="14">
        <v>239406827.65</v>
      </c>
      <c r="C24" s="14">
        <v>223319658.8</v>
      </c>
      <c r="D24" s="14">
        <v>51252386.35</v>
      </c>
      <c r="E24" s="14">
        <f t="shared" si="0"/>
        <v>172067272.45000002</v>
      </c>
      <c r="F24" s="14">
        <f t="shared" si="1"/>
        <v>22.950234934713233</v>
      </c>
      <c r="G24" s="2"/>
    </row>
    <row r="25" spans="1:7" ht="67.5" customHeight="1" outlineLevel="1">
      <c r="A25" s="10" t="s">
        <v>28</v>
      </c>
      <c r="B25" s="11">
        <v>60118713.62</v>
      </c>
      <c r="C25" s="12">
        <v>59057453.62</v>
      </c>
      <c r="D25" s="12">
        <v>13184050.69</v>
      </c>
      <c r="E25" s="12">
        <f aca="true" t="shared" si="2" ref="E25:E36">C25-D25</f>
        <v>45873402.93</v>
      </c>
      <c r="F25" s="12">
        <f aca="true" t="shared" si="3" ref="F25:F37">D25/C25*100</f>
        <v>22.32410962861964</v>
      </c>
      <c r="G25" s="2"/>
    </row>
    <row r="26" spans="1:7" ht="60" customHeight="1" outlineLevel="1">
      <c r="A26" s="10" t="s">
        <v>29</v>
      </c>
      <c r="B26" s="11">
        <v>36201287.84</v>
      </c>
      <c r="C26" s="12">
        <v>35552764.84</v>
      </c>
      <c r="D26" s="12">
        <v>7837285.1</v>
      </c>
      <c r="E26" s="12">
        <f t="shared" si="2"/>
        <v>27715479.740000002</v>
      </c>
      <c r="F26" s="12">
        <f t="shared" si="3"/>
        <v>22.0440945599324</v>
      </c>
      <c r="G26" s="2"/>
    </row>
    <row r="27" spans="1:7" ht="54" customHeight="1">
      <c r="A27" s="10" t="s">
        <v>30</v>
      </c>
      <c r="B27" s="11">
        <v>47527647.63</v>
      </c>
      <c r="C27" s="12">
        <v>46926039.63</v>
      </c>
      <c r="D27" s="12">
        <v>9618527.07</v>
      </c>
      <c r="E27" s="12">
        <f t="shared" si="2"/>
        <v>37307512.56</v>
      </c>
      <c r="F27" s="12">
        <f t="shared" si="3"/>
        <v>20.497206126576337</v>
      </c>
      <c r="G27" s="2"/>
    </row>
    <row r="28" spans="1:7" ht="42.75" customHeight="1" outlineLevel="1">
      <c r="A28" s="10" t="s">
        <v>31</v>
      </c>
      <c r="B28" s="11">
        <v>28026957.13</v>
      </c>
      <c r="C28" s="12">
        <v>18483382.95</v>
      </c>
      <c r="D28" s="12">
        <v>6642104.89</v>
      </c>
      <c r="E28" s="12">
        <f t="shared" si="2"/>
        <v>11841278.059999999</v>
      </c>
      <c r="F28" s="12">
        <f t="shared" si="3"/>
        <v>35.935547664449594</v>
      </c>
      <c r="G28" s="2"/>
    </row>
    <row r="29" spans="1:12" ht="54" customHeight="1" outlineLevel="1">
      <c r="A29" s="10" t="s">
        <v>32</v>
      </c>
      <c r="B29" s="11">
        <v>9882635.67</v>
      </c>
      <c r="C29" s="12">
        <v>9731457.67</v>
      </c>
      <c r="D29" s="12">
        <v>2160686.93</v>
      </c>
      <c r="E29" s="12">
        <f t="shared" si="2"/>
        <v>7570770.74</v>
      </c>
      <c r="F29" s="12">
        <f t="shared" si="3"/>
        <v>22.20311697661631</v>
      </c>
      <c r="G29" s="2"/>
      <c r="L29" s="1" t="s">
        <v>3</v>
      </c>
    </row>
    <row r="30" spans="1:7" ht="52.5" customHeight="1" outlineLevel="1">
      <c r="A30" s="10" t="s">
        <v>33</v>
      </c>
      <c r="B30" s="11">
        <v>20696593.21</v>
      </c>
      <c r="C30" s="12">
        <v>20445311.21</v>
      </c>
      <c r="D30" s="12">
        <v>4536049.07</v>
      </c>
      <c r="E30" s="12">
        <f t="shared" si="2"/>
        <v>15909262.14</v>
      </c>
      <c r="F30" s="12">
        <f t="shared" si="3"/>
        <v>22.18625592640221</v>
      </c>
      <c r="G30" s="2"/>
    </row>
    <row r="31" spans="1:7" ht="40.5" customHeight="1" outlineLevel="1">
      <c r="A31" s="10" t="s">
        <v>41</v>
      </c>
      <c r="B31" s="11">
        <v>36952992.55</v>
      </c>
      <c r="C31" s="12">
        <v>31793260.83</v>
      </c>
      <c r="D31" s="12">
        <v>7273682.6</v>
      </c>
      <c r="E31" s="12">
        <f t="shared" si="2"/>
        <v>24519578.229999997</v>
      </c>
      <c r="F31" s="12">
        <f t="shared" si="3"/>
        <v>22.878064124635436</v>
      </c>
      <c r="G31" s="2"/>
    </row>
    <row r="32" spans="1:7" ht="76.5" customHeight="1" outlineLevel="1">
      <c r="A32" s="10" t="s">
        <v>42</v>
      </c>
      <c r="B32" s="11">
        <v>0</v>
      </c>
      <c r="C32" s="12">
        <v>1329988.05</v>
      </c>
      <c r="D32" s="12">
        <v>0</v>
      </c>
      <c r="E32" s="12"/>
      <c r="F32" s="12"/>
      <c r="G32" s="2"/>
    </row>
    <row r="33" spans="1:7" ht="107.25" customHeight="1" outlineLevel="1">
      <c r="A33" s="13" t="s">
        <v>34</v>
      </c>
      <c r="B33" s="14">
        <v>280374962.51</v>
      </c>
      <c r="C33" s="14">
        <v>335863287.97</v>
      </c>
      <c r="D33" s="14">
        <v>34293856.52</v>
      </c>
      <c r="E33" s="14">
        <f t="shared" si="2"/>
        <v>301569431.45000005</v>
      </c>
      <c r="F33" s="14">
        <f t="shared" si="3"/>
        <v>10.210659440415887</v>
      </c>
      <c r="G33" s="2"/>
    </row>
    <row r="34" spans="1:7" ht="49.5" customHeight="1" outlineLevel="1">
      <c r="A34" s="10" t="s">
        <v>35</v>
      </c>
      <c r="B34" s="11">
        <v>225786130.11</v>
      </c>
      <c r="C34" s="12">
        <v>282190631.57</v>
      </c>
      <c r="D34" s="12">
        <v>21598888.51</v>
      </c>
      <c r="E34" s="12">
        <f t="shared" si="2"/>
        <v>260591743.06</v>
      </c>
      <c r="F34" s="12">
        <f t="shared" si="3"/>
        <v>7.654006226157156</v>
      </c>
      <c r="G34" s="2"/>
    </row>
    <row r="35" spans="1:7" ht="63" customHeight="1" outlineLevel="1">
      <c r="A35" s="10" t="s">
        <v>36</v>
      </c>
      <c r="B35" s="11">
        <v>32590169.35</v>
      </c>
      <c r="C35" s="12">
        <v>32058383.35</v>
      </c>
      <c r="D35" s="12">
        <v>7679408.23</v>
      </c>
      <c r="E35" s="12">
        <f t="shared" si="2"/>
        <v>24378975.12</v>
      </c>
      <c r="F35" s="12">
        <f t="shared" si="3"/>
        <v>23.95444631801747</v>
      </c>
      <c r="G35" s="2"/>
    </row>
    <row r="36" spans="1:7" ht="72.75" customHeight="1">
      <c r="A36" s="10" t="s">
        <v>37</v>
      </c>
      <c r="B36" s="11">
        <v>21998663.05</v>
      </c>
      <c r="C36" s="12">
        <v>21614273.05</v>
      </c>
      <c r="D36" s="12">
        <v>5015559.78</v>
      </c>
      <c r="E36" s="12">
        <f t="shared" si="2"/>
        <v>16598713.27</v>
      </c>
      <c r="F36" s="12">
        <f t="shared" si="3"/>
        <v>23.20485064844686</v>
      </c>
      <c r="G36" s="2"/>
    </row>
    <row r="37" spans="1:7" ht="30.75" customHeight="1">
      <c r="A37" s="13" t="s">
        <v>1</v>
      </c>
      <c r="B37" s="14">
        <f>B8+B14+B15+B19+B24+B33</f>
        <v>3521682108.3100004</v>
      </c>
      <c r="C37" s="14">
        <f>C8+C14+C15+C19+C24+C33</f>
        <v>3615986547.1500006</v>
      </c>
      <c r="D37" s="14">
        <f>D8+D14+D15+D19+D24+D33</f>
        <v>728355028.48</v>
      </c>
      <c r="E37" s="14">
        <f>E8+E14+E15+E19+E24+E33</f>
        <v>2887631518.67</v>
      </c>
      <c r="F37" s="14">
        <f t="shared" si="3"/>
        <v>20.142636566335266</v>
      </c>
      <c r="G37" s="2"/>
    </row>
    <row r="39" spans="2:4" ht="15">
      <c r="B39" s="9"/>
      <c r="C39" s="9"/>
      <c r="D39" s="9"/>
    </row>
    <row r="41" spans="2:4" ht="15">
      <c r="B41" s="15"/>
      <c r="D41" s="15"/>
    </row>
    <row r="42" ht="15">
      <c r="D42" s="15"/>
    </row>
    <row r="45" ht="15">
      <c r="B45" s="15"/>
    </row>
  </sheetData>
  <sheetProtection/>
  <mergeCells count="9">
    <mergeCell ref="C5:C6"/>
    <mergeCell ref="A1:B1"/>
    <mergeCell ref="A2:F2"/>
    <mergeCell ref="A3:F3"/>
    <mergeCell ref="D5:D6"/>
    <mergeCell ref="F5:F6"/>
    <mergeCell ref="E5:E6"/>
    <mergeCell ref="B5:B6"/>
    <mergeCell ref="A5:A6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Спирина Ольга Станиславовна</cp:lastModifiedBy>
  <dcterms:created xsi:type="dcterms:W3CDTF">2017-10-10T07:54:11Z</dcterms:created>
  <dcterms:modified xsi:type="dcterms:W3CDTF">2022-04-04T08:49:27Z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Версия клиента">
    <vt:lpwstr>17.3.2.10030</vt:lpwstr>
  </property>
  <property fmtid="{D5CDD505-2E9C-101B-9397-08002B2CF9AE}" pid="4" name="Версия базы">
    <vt:lpwstr>17.2.0.2426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uf_budget_smart_2017</vt:lpwstr>
  </property>
  <property fmtid="{D5CDD505-2E9C-101B-9397-08002B2CF9AE}" pid="8" name="Пользователь">
    <vt:lpwstr>zato-a\vereskunovanv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Бюджет Общий</vt:lpwstr>
  </property>
  <property fmtid="{D5CDD505-2E9C-101B-9397-08002B2CF9AE}" pid="11" name="Код отчета">
    <vt:lpwstr>47D215B7D6004C80A00A4BE16FAAB3</vt:lpwstr>
  </property>
</Properties>
</file>