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3 кв" sheetId="1" r:id="rId1"/>
  </sheets>
  <definedNames>
    <definedName name="_xlnm.Print_Titles" localSheetId="0">'3 кв'!$5:$6</definedName>
  </definedNames>
  <calcPr fullCalcOnLoad="1"/>
</workbook>
</file>

<file path=xl/sharedStrings.xml><?xml version="1.0" encoding="utf-8"?>
<sst xmlns="http://schemas.openxmlformats.org/spreadsheetml/2006/main" count="45" uniqueCount="44">
  <si>
    <t>Наименование показателя</t>
  </si>
  <si>
    <t/>
  </si>
  <si>
    <t>ВСЕГО РАСХОДОВ: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</si>
  <si>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</si>
  <si>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</si>
  <si>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</si>
  <si>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</si>
  <si>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</si>
  <si>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</si>
  <si>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</si>
  <si>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</si>
  <si>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</si>
  <si>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</si>
  <si>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</si>
  <si>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</si>
  <si>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</si>
  <si>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2018 - 2022 годы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</si>
  <si>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</si>
  <si>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</si>
  <si>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</si>
  <si>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</si>
  <si>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</si>
  <si>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</si>
  <si>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2 "Организация транспортного обслуживания населения на территории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</si>
  <si>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</si>
  <si>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</si>
  <si>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</si>
  <si>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</si>
  <si>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</si>
  <si>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</si>
  <si>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</si>
  <si>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</si>
  <si>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</si>
  <si>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</si>
  <si>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</si>
  <si>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</si>
  <si>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</si>
  <si>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</si>
  <si>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</si>
  <si>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Отклонение от плана (гр.3-гр.4)</t>
  </si>
  <si>
    <t>% исполнения</t>
  </si>
  <si>
    <t>Утверждено решением Совета депутатов от 20.05.2021 № 28</t>
  </si>
  <si>
    <t>Исполнено за 3 кв 2021 года</t>
  </si>
  <si>
    <t>Анализ исполнения местного бюджета ЗАТО Александровск по муниципальным программам за 3 квартал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</si>
</sst>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7" applyNumberFormat="1" applyFont="1" applyAlignment="1" applyProtection="1">
      <alignment horizontal="left"/>
      <protection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50" fillId="0" borderId="0" xfId="48" applyFont="1" applyAlignment="1" applyProtection="1">
      <alignment horizontal="right" vertical="center" wrapText="1"/>
      <protection locked="0"/>
    </xf>
    <xf numFmtId="0" fontId="50" fillId="0" borderId="0" xfId="48" applyNumberFormat="1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" fontId="51" fillId="35" borderId="1" xfId="52" applyNumberFormat="1" applyFont="1" applyFill="1" applyAlignment="1" applyProtection="1">
      <alignment horizontal="right" vertical="center" shrinkToFit="1"/>
      <protection/>
    </xf>
    <xf numFmtId="4" fontId="52" fillId="7" borderId="1" xfId="52" applyNumberFormat="1" applyFont="1" applyFill="1" applyAlignment="1" applyProtection="1">
      <alignment horizontal="right" vertical="center" shrinkToFi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0" fontId="50" fillId="0" borderId="0" xfId="48" applyNumberFormat="1" applyFont="1" applyProtection="1">
      <alignment horizontal="left" wrapText="1"/>
      <protection/>
    </xf>
    <xf numFmtId="0" fontId="50" fillId="0" borderId="0" xfId="48" applyFont="1" applyProtection="1">
      <alignment horizontal="left" wrapText="1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zoomScalePageLayoutView="0" workbookViewId="0" topLeftCell="A1">
      <pane ySplit="6" topLeftCell="A34" activePane="bottomLeft" state="frozen"/>
      <selection pane="topLeft" activeCell="A1" sqref="A1"/>
      <selection pane="bottomLeft" activeCell="D44" sqref="D44"/>
    </sheetView>
  </sheetViews>
  <sheetFormatPr defaultColWidth="9.140625" defaultRowHeight="15" outlineLevelRow="1"/>
  <cols>
    <col min="1" max="1" width="40.00390625" style="10" customWidth="1"/>
    <col min="2" max="3" width="17.140625" style="11" customWidth="1"/>
    <col min="4" max="4" width="18.7109375" style="11" customWidth="1"/>
    <col min="5" max="5" width="18.8515625" style="11" customWidth="1"/>
    <col min="6" max="6" width="16.140625" style="11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24"/>
      <c r="B1" s="25"/>
      <c r="C1" s="6"/>
      <c r="D1" s="7"/>
      <c r="E1" s="7"/>
      <c r="F1" s="7"/>
      <c r="G1" s="2"/>
    </row>
    <row r="2" spans="1:7" ht="15.75" customHeight="1">
      <c r="A2" s="26"/>
      <c r="B2" s="27"/>
      <c r="C2" s="27"/>
      <c r="D2" s="27"/>
      <c r="E2" s="27"/>
      <c r="F2" s="27"/>
      <c r="G2" s="2"/>
    </row>
    <row r="3" spans="1:7" ht="15.75" customHeight="1">
      <c r="A3" s="28" t="s">
        <v>43</v>
      </c>
      <c r="B3" s="29"/>
      <c r="C3" s="29"/>
      <c r="D3" s="29"/>
      <c r="E3" s="29"/>
      <c r="F3" s="29"/>
      <c r="G3" s="2"/>
    </row>
    <row r="4" spans="1:7" ht="15.75" customHeight="1">
      <c r="A4" s="18"/>
      <c r="B4" s="19"/>
      <c r="C4" s="19"/>
      <c r="D4" s="19"/>
      <c r="E4" s="19"/>
      <c r="F4" s="19"/>
      <c r="G4" s="2"/>
    </row>
    <row r="5" spans="1:7" ht="49.5" customHeight="1">
      <c r="A5" s="34" t="s">
        <v>0</v>
      </c>
      <c r="B5" s="32" t="s">
        <v>41</v>
      </c>
      <c r="C5" s="22" t="s">
        <v>4</v>
      </c>
      <c r="D5" s="22" t="s">
        <v>42</v>
      </c>
      <c r="E5" s="22" t="s">
        <v>39</v>
      </c>
      <c r="F5" s="22" t="s">
        <v>40</v>
      </c>
      <c r="G5" s="2"/>
    </row>
    <row r="6" spans="1:7" ht="56.25" customHeight="1">
      <c r="A6" s="35"/>
      <c r="B6" s="33"/>
      <c r="C6" s="23"/>
      <c r="D6" s="23"/>
      <c r="E6" s="23"/>
      <c r="F6" s="23"/>
      <c r="G6" s="2"/>
    </row>
    <row r="7" spans="1:7" ht="15">
      <c r="A7" s="4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66.75" customHeight="1">
      <c r="A8" s="15" t="s">
        <v>10</v>
      </c>
      <c r="B8" s="21">
        <v>1974961126.2</v>
      </c>
      <c r="C8" s="21">
        <v>1978098362.76</v>
      </c>
      <c r="D8" s="21">
        <v>1461778907.05</v>
      </c>
      <c r="E8" s="16">
        <f aca="true" t="shared" si="0" ref="E8:E25">C8-D8</f>
        <v>516319455.71000004</v>
      </c>
      <c r="F8" s="16">
        <f aca="true" t="shared" si="1" ref="F8:F25">D8/C8*100</f>
        <v>73.89819103891324</v>
      </c>
      <c r="G8" s="2"/>
    </row>
    <row r="9" spans="1:7" ht="41.25" customHeight="1" outlineLevel="1">
      <c r="A9" s="13" t="s">
        <v>11</v>
      </c>
      <c r="B9" s="20">
        <v>717870726.15</v>
      </c>
      <c r="C9" s="20">
        <v>717700458.58</v>
      </c>
      <c r="D9" s="20">
        <v>519739889.99</v>
      </c>
      <c r="E9" s="14">
        <f>C9-D9</f>
        <v>197960568.59000003</v>
      </c>
      <c r="F9" s="14">
        <f>D9/C9*100</f>
        <v>72.4173830149596</v>
      </c>
      <c r="G9" s="2"/>
    </row>
    <row r="10" spans="1:7" ht="40.5" customHeight="1" outlineLevel="1">
      <c r="A10" s="13" t="s">
        <v>12</v>
      </c>
      <c r="B10" s="20">
        <v>665519311.25</v>
      </c>
      <c r="C10" s="20">
        <v>666774111.25</v>
      </c>
      <c r="D10" s="20">
        <v>500987224.77</v>
      </c>
      <c r="E10" s="14">
        <f t="shared" si="0"/>
        <v>165786886.48000002</v>
      </c>
      <c r="F10" s="14">
        <f t="shared" si="1"/>
        <v>75.13597428532435</v>
      </c>
      <c r="G10" s="2"/>
    </row>
    <row r="11" spans="1:7" ht="40.5" customHeight="1" outlineLevel="1">
      <c r="A11" s="13" t="s">
        <v>13</v>
      </c>
      <c r="B11" s="20">
        <v>362771807.34</v>
      </c>
      <c r="C11" s="20">
        <v>361971882.34</v>
      </c>
      <c r="D11" s="20">
        <v>275836727.55</v>
      </c>
      <c r="E11" s="14">
        <f t="shared" si="0"/>
        <v>86135154.78999996</v>
      </c>
      <c r="F11" s="14">
        <f t="shared" si="1"/>
        <v>76.20391002937261</v>
      </c>
      <c r="G11" s="2"/>
    </row>
    <row r="12" spans="1:7" ht="54" customHeight="1" outlineLevel="1">
      <c r="A12" s="13" t="s">
        <v>14</v>
      </c>
      <c r="B12" s="20">
        <v>65330920.34</v>
      </c>
      <c r="C12" s="20">
        <v>64819520.34</v>
      </c>
      <c r="D12" s="20">
        <v>43072658.5</v>
      </c>
      <c r="E12" s="14">
        <f t="shared" si="0"/>
        <v>21746861.840000004</v>
      </c>
      <c r="F12" s="14">
        <f t="shared" si="1"/>
        <v>66.45013457993755</v>
      </c>
      <c r="G12" s="2"/>
    </row>
    <row r="13" spans="1:7" ht="39.75" customHeight="1" outlineLevel="1">
      <c r="A13" s="13" t="s">
        <v>15</v>
      </c>
      <c r="B13" s="20">
        <v>163468361.12</v>
      </c>
      <c r="C13" s="20">
        <v>166832390.25</v>
      </c>
      <c r="D13" s="20">
        <v>122142406.24</v>
      </c>
      <c r="E13" s="14">
        <f t="shared" si="0"/>
        <v>44689984.010000005</v>
      </c>
      <c r="F13" s="14">
        <f t="shared" si="1"/>
        <v>73.21264537238146</v>
      </c>
      <c r="G13" s="2"/>
    </row>
    <row r="14" spans="1:7" ht="80.25" customHeight="1" outlineLevel="1">
      <c r="A14" s="15" t="s">
        <v>16</v>
      </c>
      <c r="B14" s="21">
        <v>318785676.5</v>
      </c>
      <c r="C14" s="21">
        <v>317347921.36</v>
      </c>
      <c r="D14" s="21">
        <v>116967679</v>
      </c>
      <c r="E14" s="16">
        <f t="shared" si="0"/>
        <v>200380242.36</v>
      </c>
      <c r="F14" s="16">
        <f t="shared" si="1"/>
        <v>36.857868329098544</v>
      </c>
      <c r="G14" s="2"/>
    </row>
    <row r="15" spans="1:7" ht="54" customHeight="1" outlineLevel="1">
      <c r="A15" s="15" t="s">
        <v>17</v>
      </c>
      <c r="B15" s="21">
        <v>281249651.59</v>
      </c>
      <c r="C15" s="21">
        <v>283520285.82</v>
      </c>
      <c r="D15" s="21">
        <v>198906272.89</v>
      </c>
      <c r="E15" s="16">
        <f t="shared" si="0"/>
        <v>84614012.93</v>
      </c>
      <c r="F15" s="16">
        <f t="shared" si="1"/>
        <v>70.15592281685292</v>
      </c>
      <c r="G15" s="2"/>
    </row>
    <row r="16" spans="1:7" ht="59.25" customHeight="1" outlineLevel="1">
      <c r="A16" s="13" t="s">
        <v>18</v>
      </c>
      <c r="B16" s="20">
        <v>6592031.11</v>
      </c>
      <c r="C16" s="20">
        <v>6592031.11</v>
      </c>
      <c r="D16" s="20">
        <v>4276078.58</v>
      </c>
      <c r="E16" s="14">
        <f t="shared" si="0"/>
        <v>2315952.5300000003</v>
      </c>
      <c r="F16" s="14">
        <f t="shared" si="1"/>
        <v>64.86739077297831</v>
      </c>
      <c r="G16" s="2"/>
    </row>
    <row r="17" spans="1:7" ht="54" customHeight="1">
      <c r="A17" s="13" t="s">
        <v>19</v>
      </c>
      <c r="B17" s="20">
        <v>52499927.56</v>
      </c>
      <c r="C17" s="20">
        <v>54770561.79</v>
      </c>
      <c r="D17" s="20">
        <v>29748660.82</v>
      </c>
      <c r="E17" s="14">
        <f t="shared" si="0"/>
        <v>25021900.97</v>
      </c>
      <c r="F17" s="14">
        <f t="shared" si="1"/>
        <v>54.315055109461206</v>
      </c>
      <c r="G17" s="2"/>
    </row>
    <row r="18" spans="1:7" ht="27" customHeight="1" outlineLevel="1">
      <c r="A18" s="13" t="s">
        <v>20</v>
      </c>
      <c r="B18" s="20">
        <v>222157692.92</v>
      </c>
      <c r="C18" s="20">
        <v>222157692.92</v>
      </c>
      <c r="D18" s="20">
        <v>164881533.49</v>
      </c>
      <c r="E18" s="14">
        <f t="shared" si="0"/>
        <v>57276159.42999998</v>
      </c>
      <c r="F18" s="14">
        <f t="shared" si="1"/>
        <v>74.21824170157124</v>
      </c>
      <c r="G18" s="2"/>
    </row>
    <row r="19" spans="1:7" ht="65.25" customHeight="1" outlineLevel="1">
      <c r="A19" s="15" t="s">
        <v>21</v>
      </c>
      <c r="B19" s="21">
        <v>242617263.11</v>
      </c>
      <c r="C19" s="21">
        <v>241025757.75</v>
      </c>
      <c r="D19" s="21">
        <v>145176180.6</v>
      </c>
      <c r="E19" s="16">
        <f t="shared" si="0"/>
        <v>95849577.15</v>
      </c>
      <c r="F19" s="16">
        <f t="shared" si="1"/>
        <v>60.232641504889116</v>
      </c>
      <c r="G19" s="2"/>
    </row>
    <row r="20" spans="1:7" ht="42" customHeight="1" outlineLevel="1">
      <c r="A20" s="13" t="s">
        <v>22</v>
      </c>
      <c r="B20" s="20">
        <v>157794817.3</v>
      </c>
      <c r="C20" s="20">
        <v>157388311.94</v>
      </c>
      <c r="D20" s="20">
        <v>79826668.21</v>
      </c>
      <c r="E20" s="14">
        <f t="shared" si="0"/>
        <v>77561643.73</v>
      </c>
      <c r="F20" s="14">
        <f t="shared" si="1"/>
        <v>50.719565656458485</v>
      </c>
      <c r="G20" s="2"/>
    </row>
    <row r="21" spans="1:7" ht="76.5" customHeight="1" outlineLevel="1">
      <c r="A21" s="13" t="s">
        <v>23</v>
      </c>
      <c r="B21" s="20">
        <v>31281472.37</v>
      </c>
      <c r="C21" s="20">
        <v>31281472.37</v>
      </c>
      <c r="D21" s="20">
        <v>31036846.89</v>
      </c>
      <c r="E21" s="14">
        <f t="shared" si="0"/>
        <v>244625.48000000045</v>
      </c>
      <c r="F21" s="14">
        <f t="shared" si="1"/>
        <v>99.21798604264356</v>
      </c>
      <c r="G21" s="2"/>
    </row>
    <row r="22" spans="1:13" ht="54" customHeight="1">
      <c r="A22" s="13" t="s">
        <v>24</v>
      </c>
      <c r="B22" s="20">
        <v>10374875.2</v>
      </c>
      <c r="C22" s="20">
        <v>10374875.2</v>
      </c>
      <c r="D22" s="20">
        <v>4652099.57</v>
      </c>
      <c r="E22" s="14">
        <f t="shared" si="0"/>
        <v>5722775.629999999</v>
      </c>
      <c r="F22" s="14">
        <f t="shared" si="1"/>
        <v>44.84005330493036</v>
      </c>
      <c r="G22" s="2"/>
      <c r="M22" s="1" t="s">
        <v>3</v>
      </c>
    </row>
    <row r="23" spans="1:7" ht="56.25" customHeight="1" outlineLevel="1">
      <c r="A23" s="13" t="s">
        <v>25</v>
      </c>
      <c r="B23" s="20">
        <v>42827689.13</v>
      </c>
      <c r="C23" s="20">
        <v>41642689.13</v>
      </c>
      <c r="D23" s="20">
        <v>29356459.32</v>
      </c>
      <c r="E23" s="14">
        <f t="shared" si="0"/>
        <v>12286229.810000002</v>
      </c>
      <c r="F23" s="14">
        <f t="shared" si="1"/>
        <v>70.49607009853544</v>
      </c>
      <c r="G23" s="2"/>
    </row>
    <row r="24" spans="1:7" ht="51.75" customHeight="1" outlineLevel="1">
      <c r="A24" s="13" t="s">
        <v>26</v>
      </c>
      <c r="B24" s="20">
        <v>338409.11</v>
      </c>
      <c r="C24" s="20">
        <v>338409.11</v>
      </c>
      <c r="D24" s="20">
        <v>304106.61</v>
      </c>
      <c r="E24" s="14">
        <f t="shared" si="0"/>
        <v>34302.5</v>
      </c>
      <c r="F24" s="14">
        <f t="shared" si="1"/>
        <v>89.86360030319514</v>
      </c>
      <c r="G24" s="2"/>
    </row>
    <row r="25" spans="1:7" ht="66" customHeight="1" outlineLevel="1">
      <c r="A25" s="15" t="s">
        <v>27</v>
      </c>
      <c r="B25" s="21">
        <v>229576980.08</v>
      </c>
      <c r="C25" s="21">
        <v>222390849.33</v>
      </c>
      <c r="D25" s="21">
        <v>156687503.64</v>
      </c>
      <c r="E25" s="16">
        <f t="shared" si="0"/>
        <v>65703345.69000003</v>
      </c>
      <c r="F25" s="16">
        <f t="shared" si="1"/>
        <v>70.45591314213449</v>
      </c>
      <c r="G25" s="2"/>
    </row>
    <row r="26" spans="1:7" ht="67.5" customHeight="1" outlineLevel="1">
      <c r="A26" s="13" t="s">
        <v>28</v>
      </c>
      <c r="B26" s="20">
        <v>56529877.51</v>
      </c>
      <c r="C26" s="20">
        <v>51375304.03</v>
      </c>
      <c r="D26" s="20">
        <v>38376863.17</v>
      </c>
      <c r="E26" s="14">
        <f aca="true" t="shared" si="2" ref="E26:E36">C26-D26</f>
        <v>12998440.86</v>
      </c>
      <c r="F26" s="14">
        <f aca="true" t="shared" si="3" ref="F26:F37">D26/C26*100</f>
        <v>74.69904829680479</v>
      </c>
      <c r="G26" s="2"/>
    </row>
    <row r="27" spans="1:7" ht="42.75" customHeight="1" outlineLevel="1">
      <c r="A27" s="13" t="s">
        <v>29</v>
      </c>
      <c r="B27" s="20">
        <v>34125470.25</v>
      </c>
      <c r="C27" s="20">
        <v>33217470.25</v>
      </c>
      <c r="D27" s="20">
        <v>23874711.8</v>
      </c>
      <c r="E27" s="14">
        <f t="shared" si="2"/>
        <v>9342758.45</v>
      </c>
      <c r="F27" s="14">
        <f t="shared" si="3"/>
        <v>71.87396156394541</v>
      </c>
      <c r="G27" s="2"/>
    </row>
    <row r="28" spans="1:7" ht="54" customHeight="1">
      <c r="A28" s="13" t="s">
        <v>30</v>
      </c>
      <c r="B28" s="20">
        <v>45440327.51</v>
      </c>
      <c r="C28" s="20">
        <v>44511770.24</v>
      </c>
      <c r="D28" s="20">
        <v>30483822.79</v>
      </c>
      <c r="E28" s="14">
        <f t="shared" si="2"/>
        <v>14027947.450000003</v>
      </c>
      <c r="F28" s="14">
        <f t="shared" si="3"/>
        <v>68.48485833215875</v>
      </c>
      <c r="G28" s="2"/>
    </row>
    <row r="29" spans="1:7" ht="42.75" customHeight="1" outlineLevel="1">
      <c r="A29" s="13" t="s">
        <v>31</v>
      </c>
      <c r="B29" s="20">
        <v>25478473.39</v>
      </c>
      <c r="C29" s="20">
        <v>25478473.39</v>
      </c>
      <c r="D29" s="20">
        <v>18292880.3</v>
      </c>
      <c r="E29" s="14">
        <f t="shared" si="2"/>
        <v>7185593.09</v>
      </c>
      <c r="F29" s="14">
        <f t="shared" si="3"/>
        <v>71.79739547181715</v>
      </c>
      <c r="G29" s="2"/>
    </row>
    <row r="30" spans="1:12" ht="54" customHeight="1" outlineLevel="1">
      <c r="A30" s="13" t="s">
        <v>32</v>
      </c>
      <c r="B30" s="20">
        <v>9062028.44</v>
      </c>
      <c r="C30" s="20">
        <v>8867028.44</v>
      </c>
      <c r="D30" s="20">
        <v>6347703.9</v>
      </c>
      <c r="E30" s="14">
        <f t="shared" si="2"/>
        <v>2519324.539999999</v>
      </c>
      <c r="F30" s="14">
        <f t="shared" si="3"/>
        <v>71.58772460190734</v>
      </c>
      <c r="G30" s="2"/>
      <c r="L30" s="1" t="s">
        <v>3</v>
      </c>
    </row>
    <row r="31" spans="1:7" ht="52.5" customHeight="1" outlineLevel="1">
      <c r="A31" s="13" t="s">
        <v>33</v>
      </c>
      <c r="B31" s="20">
        <v>19912037.14</v>
      </c>
      <c r="C31" s="20">
        <v>19912037.14</v>
      </c>
      <c r="D31" s="20">
        <v>14184617.67</v>
      </c>
      <c r="E31" s="14">
        <f t="shared" si="2"/>
        <v>5727419.470000001</v>
      </c>
      <c r="F31" s="14">
        <f t="shared" si="3"/>
        <v>71.23639620732447</v>
      </c>
      <c r="G31" s="2"/>
    </row>
    <row r="32" spans="1:7" ht="40.5" customHeight="1" outlineLevel="1">
      <c r="A32" s="13" t="s">
        <v>34</v>
      </c>
      <c r="B32" s="20">
        <v>39028765.84</v>
      </c>
      <c r="C32" s="20">
        <v>39028765.84</v>
      </c>
      <c r="D32" s="20">
        <v>25126904.01</v>
      </c>
      <c r="E32" s="14">
        <f t="shared" si="2"/>
        <v>13901861.830000002</v>
      </c>
      <c r="F32" s="14">
        <f t="shared" si="3"/>
        <v>64.38047288763565</v>
      </c>
      <c r="G32" s="2"/>
    </row>
    <row r="33" spans="1:7" ht="107.25" customHeight="1" outlineLevel="1">
      <c r="A33" s="15" t="s">
        <v>35</v>
      </c>
      <c r="B33" s="21">
        <v>312208483.62</v>
      </c>
      <c r="C33" s="21">
        <v>314893319.91</v>
      </c>
      <c r="D33" s="21">
        <v>138984844.4</v>
      </c>
      <c r="E33" s="16">
        <f t="shared" si="2"/>
        <v>175908475.51000002</v>
      </c>
      <c r="F33" s="16">
        <f t="shared" si="3"/>
        <v>44.13712060952052</v>
      </c>
      <c r="G33" s="2"/>
    </row>
    <row r="34" spans="1:7" ht="49.5" customHeight="1" outlineLevel="1">
      <c r="A34" s="13" t="s">
        <v>36</v>
      </c>
      <c r="B34" s="20">
        <v>260883509.28</v>
      </c>
      <c r="C34" s="20">
        <v>265500561.39</v>
      </c>
      <c r="D34" s="20">
        <v>102198977.5</v>
      </c>
      <c r="E34" s="14">
        <f t="shared" si="2"/>
        <v>163301583.89</v>
      </c>
      <c r="F34" s="14">
        <f t="shared" si="3"/>
        <v>38.49294214857705</v>
      </c>
      <c r="G34" s="2"/>
    </row>
    <row r="35" spans="1:7" ht="63" customHeight="1" outlineLevel="1">
      <c r="A35" s="13" t="s">
        <v>37</v>
      </c>
      <c r="B35" s="20">
        <v>30142806.59</v>
      </c>
      <c r="C35" s="20">
        <v>29468806.59</v>
      </c>
      <c r="D35" s="20">
        <v>22606702.84</v>
      </c>
      <c r="E35" s="14">
        <f t="shared" si="2"/>
        <v>6862103.75</v>
      </c>
      <c r="F35" s="14">
        <f t="shared" si="3"/>
        <v>76.71400866186214</v>
      </c>
      <c r="G35" s="2"/>
    </row>
    <row r="36" spans="1:7" ht="72.75" customHeight="1">
      <c r="A36" s="13" t="s">
        <v>38</v>
      </c>
      <c r="B36" s="20">
        <v>21182167.75</v>
      </c>
      <c r="C36" s="20">
        <v>19923951.93</v>
      </c>
      <c r="D36" s="20">
        <v>14179164.06</v>
      </c>
      <c r="E36" s="14">
        <f t="shared" si="2"/>
        <v>5744787.869999999</v>
      </c>
      <c r="F36" s="14">
        <f t="shared" si="3"/>
        <v>71.16642375878288</v>
      </c>
      <c r="G36" s="2"/>
    </row>
    <row r="37" spans="1:7" ht="30.75" customHeight="1">
      <c r="A37" s="15" t="s">
        <v>2</v>
      </c>
      <c r="B37" s="16">
        <f>B8+B14+B15+B19+B25+B33</f>
        <v>3359399181.1</v>
      </c>
      <c r="C37" s="16">
        <f>C8+C14+C15+C19+C25+C33</f>
        <v>3357276496.93</v>
      </c>
      <c r="D37" s="16">
        <f>D8+D14+D15+D19+D25+D33</f>
        <v>2218501387.58</v>
      </c>
      <c r="E37" s="16">
        <f>E8+E14+E15+E19+E25+E33</f>
        <v>1138775109.3500001</v>
      </c>
      <c r="F37" s="16">
        <f t="shared" si="3"/>
        <v>66.08038955411233</v>
      </c>
      <c r="G37" s="2"/>
    </row>
    <row r="38" spans="1:7" ht="12.75" customHeight="1">
      <c r="A38" s="5"/>
      <c r="B38" s="7"/>
      <c r="C38" s="7"/>
      <c r="D38" s="7"/>
      <c r="E38" s="7" t="s">
        <v>1</v>
      </c>
      <c r="F38" s="7"/>
      <c r="G38" s="2"/>
    </row>
    <row r="39" spans="1:7" ht="15" customHeight="1">
      <c r="A39" s="30"/>
      <c r="B39" s="31"/>
      <c r="C39" s="8"/>
      <c r="D39" s="9"/>
      <c r="E39" s="9"/>
      <c r="F39" s="9"/>
      <c r="G39" s="2"/>
    </row>
    <row r="40" ht="15">
      <c r="B40" s="17"/>
    </row>
    <row r="41" spans="2:4" ht="15">
      <c r="B41" s="12"/>
      <c r="C41" s="12"/>
      <c r="D41" s="12"/>
    </row>
    <row r="43" spans="2:4" ht="15">
      <c r="B43" s="17"/>
      <c r="D43" s="17"/>
    </row>
    <row r="44" ht="15">
      <c r="D44" s="17"/>
    </row>
  </sheetData>
  <sheetProtection/>
  <mergeCells count="10">
    <mergeCell ref="C5:C6"/>
    <mergeCell ref="A1:B1"/>
    <mergeCell ref="A2:F2"/>
    <mergeCell ref="A3:F3"/>
    <mergeCell ref="A39:B39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2017-10-10T07:54:11Z</dcterms:created>
  <dcterms:modified xsi:type="dcterms:W3CDTF">2021-10-12T14:20:12Z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