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на 01.01.2019" sheetId="1" r:id="rId1"/>
  </sheets>
  <definedNames>
    <definedName name="_xlnm.Print_Titles" localSheetId="0">'на 01.01.2019'!$4:$7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См. годовую форму 0503191</t>
        </r>
      </text>
    </comment>
    <comment ref="E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Необходима корректировка показателя</t>
        </r>
      </text>
    </comment>
    <comment ref="H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Необходима корректировка показателя</t>
        </r>
      </text>
    </comment>
    <comment ref="H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Необходима корректировка показателя</t>
        </r>
      </text>
    </comment>
    <comment ref="I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Учтен бюджетных эффект от мероприятий, проведенных в 2017 году по УО (43 шт.ед.)</t>
        </r>
      </text>
    </comment>
    <comment ref="H3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Необходима корректировка показателя</t>
        </r>
      </text>
    </comment>
    <comment ref="J3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Необходима корректировка исполнителя</t>
        </r>
      </text>
    </comment>
    <comment ref="E3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Требуется корректировка показателя</t>
        </r>
      </text>
    </comment>
    <comment ref="H3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Требуется корректировка показателя</t>
        </r>
      </text>
    </comment>
    <comment ref="E4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Требуется корректировка показателя</t>
        </r>
      </text>
    </comment>
    <comment ref="I1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5417,0 беххоз.,13488,6 продажа имущества</t>
        </r>
      </text>
    </comment>
  </commentList>
</comments>
</file>

<file path=xl/sharedStrings.xml><?xml version="1.0" encoding="utf-8"?>
<sst xmlns="http://schemas.openxmlformats.org/spreadsheetml/2006/main" count="394" uniqueCount="216">
  <si>
    <t>1.1.</t>
  </si>
  <si>
    <t>1.</t>
  </si>
  <si>
    <t>1.2.</t>
  </si>
  <si>
    <t xml:space="preserve">Проведение мероприятий по легализации теневой занятости </t>
  </si>
  <si>
    <t>Меры по оптимизации расходов</t>
  </si>
  <si>
    <t>2.1.</t>
  </si>
  <si>
    <t>2.4.</t>
  </si>
  <si>
    <t>2.5.</t>
  </si>
  <si>
    <t>2.</t>
  </si>
  <si>
    <t>2.1.1.</t>
  </si>
  <si>
    <t>2.1.2.</t>
  </si>
  <si>
    <t>2.1.3.</t>
  </si>
  <si>
    <t>Анализ причин возникновения и принятие плана сокращения дебиторской задолженности</t>
  </si>
  <si>
    <t>2.2.</t>
  </si>
  <si>
    <t>Оптимизация бюджетной сети</t>
  </si>
  <si>
    <t>2.2.1.</t>
  </si>
  <si>
    <t>3.</t>
  </si>
  <si>
    <t>2.3.</t>
  </si>
  <si>
    <t>2.3.1.</t>
  </si>
  <si>
    <t>Сокращение объемов незавершенного строительства</t>
  </si>
  <si>
    <t>Мониторинг муниципального долга</t>
  </si>
  <si>
    <t>Оптимизация инвестиционных расходов, субсидий юридическим лицам и дебиторской задолженности</t>
  </si>
  <si>
    <t>2.5.1.</t>
  </si>
  <si>
    <t>2.5.2.</t>
  </si>
  <si>
    <t>Утверждение бюджетного прогноза на долгосрочную перспективу</t>
  </si>
  <si>
    <t xml:space="preserve">Пересмотр ставок по налогам и сборам, в том числе: </t>
  </si>
  <si>
    <t>Соблюдение показателей оптимизации численности работников отдельных категорий бюджетной сферы в соответствии с утвержденными "дорожными картами"</t>
  </si>
  <si>
    <t>Разработка и утверждение программы реорганизации бюджетной сети (по отраслям)</t>
  </si>
  <si>
    <t>Усиление аналитической работы муниципального образования в части эффективности установленных коэффициентов К2 по единому налогу на вмененный доход</t>
  </si>
  <si>
    <t>Муниципальная служба</t>
  </si>
  <si>
    <t>Укрупнение или присоединение «мелких» учреждений, а также организаций, загруженных менее чем на 50%, к более крупным (за исключением муниципальных  учреждений, расположенных в сельской местности)</t>
  </si>
  <si>
    <t>Поэтапная отмена решений, предусматривающих 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</t>
  </si>
  <si>
    <t>2.4.1</t>
  </si>
  <si>
    <t>Оптимизация бюджетных расходов на осуществление бюджетных инвестиций (предусматривать  капитальные вложения только в объекты с высокой степенью готовности, взвешенно подходить к участию в государствнных программах Мурманской области, учитывая возможности  по обеспечению обязательного объема финансирования, проводить анализ целесообразности завершения ранее начатого строительства)</t>
  </si>
  <si>
    <t>Планирование местного бюджета</t>
  </si>
  <si>
    <t>Мониторинг процентных ставок по кредитам кредитных организаций в целях оптимизации расходов на обслуживание муниципального долга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</si>
  <si>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</si>
  <si>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Отмена неэффективных налоговых льгот, устанавленных органами местного самоуправления муниципального образования</t>
  </si>
  <si>
    <t>Планирование бюджета в рамках муниципальных программ (увеличение доли программных расходов)</t>
  </si>
  <si>
    <t>1.3</t>
  </si>
  <si>
    <t>1.3.3</t>
  </si>
  <si>
    <t>1.4</t>
  </si>
  <si>
    <t>1.5</t>
  </si>
  <si>
    <t>1.6</t>
  </si>
  <si>
    <t>1.7</t>
  </si>
  <si>
    <t>1.8</t>
  </si>
  <si>
    <t>1.9</t>
  </si>
  <si>
    <t>наименование мероприятия</t>
  </si>
  <si>
    <t>№ п/п</t>
  </si>
  <si>
    <t>Оптимизация  расходных обязательств, не отнесенных Конституцией Российской Федерации и федеральными законами к полномочиям органов местного самоуправления, включая меры социальной поддержки отдельных категорий граждан</t>
  </si>
  <si>
    <t>Показатель</t>
  </si>
  <si>
    <t>Ед. изм.</t>
  </si>
  <si>
    <t>Значение показателя результативности</t>
  </si>
  <si>
    <t>Индикатор/
Обоснование отсутствия планового бюджетного эффекта</t>
  </si>
  <si>
    <t xml:space="preserve">план </t>
  </si>
  <si>
    <t>факт</t>
  </si>
  <si>
    <t>Обеспечение равномерного распределения долговой нагрузки по ежегодному погашению долговых обязательств</t>
  </si>
  <si>
    <t>Осуществление в течение финансового года заимствований  в объеме, не превышающем размеры средств, направляемых на частичное финансирование дефицита и погашение долговых обязательств</t>
  </si>
  <si>
    <t xml:space="preserve">Выполнение условий договоров по  бюджетным кредитам, предоставленным из областного  бюджета </t>
  </si>
  <si>
    <t>3.8</t>
  </si>
  <si>
    <t>3.1</t>
  </si>
  <si>
    <t>3.2</t>
  </si>
  <si>
    <t>3.3</t>
  </si>
  <si>
    <t>3.4</t>
  </si>
  <si>
    <t>3.5</t>
  </si>
  <si>
    <t>3.7</t>
  </si>
  <si>
    <t>3.9</t>
  </si>
  <si>
    <t>3.10</t>
  </si>
  <si>
    <t>Совершенствование методологии разработки и реализации муниципальных программ</t>
  </si>
  <si>
    <t>Достижение значений целевых показателей заработной платы, установленных в  муниципальных планах мероприятий ("дорожных картах") направленных на повышение эффективности образования, культуры в соответствии с Указами Президента РФ. Непревышение указанных значений</t>
  </si>
  <si>
    <t>Осуществление мониторинга эффективности реализации муниципальных программ</t>
  </si>
  <si>
    <t xml:space="preserve"> 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</t>
  </si>
  <si>
    <t xml:space="preserve">Меры по увеличению поступлений налоговых и неналоговых доходов, объектов налогообложения </t>
  </si>
  <si>
    <t>2018 год</t>
  </si>
  <si>
    <t>Дублирующие функции исключены</t>
  </si>
  <si>
    <t>да - 1 / нет - 0</t>
  </si>
  <si>
    <t>Количество граждан, трудоустроенных в результате реализации мер, направленных на снижение неформальной занятости</t>
  </si>
  <si>
    <t>чел.</t>
  </si>
  <si>
    <t>Отдел по труду и социальным вопросам администрации ЗАТО Александровск</t>
  </si>
  <si>
    <t>Увеличение поступления доходов в местный бюджет ЗАТО Александровск</t>
  </si>
  <si>
    <t>Объем снижения расходов на содержание муниципальных служащих ЗАТО Александровск</t>
  </si>
  <si>
    <t>Управление финансов администрации ЗАТО Александровск</t>
  </si>
  <si>
    <t>Проведение детального  анализа дублирующих функций администрации ЗАТО Александровск и органов администрации ЗАТО Александровск в целях дальнейшей оптимизации дублирующего функционала, включая сокращение численности работников соответствующих органов власти</t>
  </si>
  <si>
    <t>Не превышение нормативов расходов на содержание органов местного самоуправления и нормативов формирования расходов на оплату труда депутатов, выборных должностных лиц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</si>
  <si>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</t>
  </si>
  <si>
    <t>Эффективность исполнения мерпориятия определяет отсутствие дополнительных расходов</t>
  </si>
  <si>
    <t>х</t>
  </si>
  <si>
    <t>Установление моратория на увеличение численности муниципальных служащих ЗАТО Александровск</t>
  </si>
  <si>
    <t>Запрет на увеличение численности муниципальных служащих ЗАТО Александровск</t>
  </si>
  <si>
    <t>Администрация ЗАТО Александровск, органы администрации ЗАТО Александровск</t>
  </si>
  <si>
    <t>Централизация учетно-расчетных функций органов местного самоуправления ЗАТО Александровск и муниципальных учреждений ЗАТО Александровск</t>
  </si>
  <si>
    <t>Учетно-расчетные функции органов местного самоуправления ЗАТО Александровск и муниципальных учреждений ЗАТО Александровск осуществляются специализированным учреждением</t>
  </si>
  <si>
    <t>Бюджетный эффект будет определяться начиная с 2020 года</t>
  </si>
  <si>
    <t xml:space="preserve">Включение в нормативные затраты на содержание имущества только затрат на имущество, используемое для выполнения муниципального задания, а также отказ от содержания имущества, неиспользуемого для выполнения муниципального задания </t>
  </si>
  <si>
    <t>Средства, полученные за счет проведения мероприятий по оптимизации</t>
  </si>
  <si>
    <t>Управление муниципальной собственностью администрации ЗАТО Александровск</t>
  </si>
  <si>
    <t>Бюджетный эффект будет определяться начиная с 2020 года, в связи с необходимостью предоставления компенсационных выплат</t>
  </si>
  <si>
    <t>Управление культуры, спорта и молодежной политики администрации ЗАТО Александровск</t>
  </si>
  <si>
    <t>В отрасли "Образование": Реорганизация МБДОУ "Детский сад № 1 "Сказка"" путем присоединения к нему МБДОУ "Детский сад № 5 "Звездочка"</t>
  </si>
  <si>
    <t>Реорганизация МКУ "Отдел капитального строительства ЗАТО Александровск" путем присоединения к нему МКУ "Служба городского хозяйства ЗАТО Александровск"</t>
  </si>
  <si>
    <t>В отрасли "Культура": реорганизация МБУДО «Детская школа искусств г. Полярный» путем присоединения к нему МБУДО «Детская музыкальная школа г. Снежногорск», МБУДО "Детская музыкальная школа г.Гаджиево"</t>
  </si>
  <si>
    <t>Управление образования администрации ЗАТО Александровск</t>
  </si>
  <si>
    <t>Реорганизация МБДОУ "Детский сад № 1 "Семицветик" путем присоединения к нему МБДОУ "Детский сад № 3 "Теремок"</t>
  </si>
  <si>
    <t>Размещение разнопрофильных учреждений под «одной крышей»</t>
  </si>
  <si>
    <t>Реорганизация МБОУ "Основная общеобразовательная школа № 280 п.Оленья Губа путем присоединения к нему МБДОУ "Детский сад № 4 "Семицветик"</t>
  </si>
  <si>
    <t>Ликвидация муниципального автономного учреждений "Хозяйственно-эксплуатационная контора"</t>
  </si>
  <si>
    <t>Объем высвободившихся средств за счет ликвидации учреждения</t>
  </si>
  <si>
    <t>Изменение типа муниципального казенного учреждения "Информационные технологии" на бюджетное</t>
  </si>
  <si>
    <t>Возможность ведения приносящей доход деятельности в соответствии с уставом (оказание платных услуг физическим и юридическим лицам)</t>
  </si>
  <si>
    <t>Отдел по учету и отчетности администрации ЗАТО Александровск</t>
  </si>
  <si>
    <t>Совершенствование правового положения муниципальных учреждений</t>
  </si>
  <si>
    <t xml:space="preserve">Совершенствование системы закупок для  муниципальных нужд </t>
  </si>
  <si>
    <t xml:space="preserve">Установить в Порядке формирования муниципального  задания и финансового обеспечения выполнения муниципального задания правила и сроки возврата субсидии в объеме, соответствующем показателям муниципального задания, которые не были достигнуты.  </t>
  </si>
  <si>
    <t>Удельный вес расходов местного бюджета, формируемых в рамках муниципальных программ, в общем объеме расходов местного бюджета</t>
  </si>
  <si>
    <t>%</t>
  </si>
  <si>
    <t>Главные распорядители бюджетных средств</t>
  </si>
  <si>
    <t>Наличие проведенных мониторингов</t>
  </si>
  <si>
    <t>Отдел экономического развития администрации ЗАТО Александровск</t>
  </si>
  <si>
    <t>Наличие актуального долгосрочного бюджетного прогноза</t>
  </si>
  <si>
    <t>Мероприятие носит аналитический характер и не предполагает прямого бюджетного эффекта</t>
  </si>
  <si>
    <t>Изменения в Порядок разработки, реализации и оценки эффективности муниципальных программ ЗАТО Александровск внесены</t>
  </si>
  <si>
    <t>Мероприятие носит нормативный характер и не предполагает прямого бюджетного эффекта</t>
  </si>
  <si>
    <t>Усиление роли Программно-целевого Совета ЗАТО Александровск в процессе разработки и реализации муниципальных программ ЗАТО Александровск</t>
  </si>
  <si>
    <t>Внесение изменений в постановление администрации ЗАТО Александровск "О создании Программно-целевого Совета ЗАТО Александровск"</t>
  </si>
  <si>
    <t>Мероприятия  по совершенствованию долговой политики муниципального образования ЗАТО Александровск</t>
  </si>
  <si>
    <t>Недопущение принятия новых расходных обязательств, не обеспеченных стабильными источниками доходов</t>
  </si>
  <si>
    <t>Погашение кредитных ресурсов в сроки, установленные кредитными договорами</t>
  </si>
  <si>
    <t>Отсутствие просроченной задолженности по долговым обязательствам муниципального образования</t>
  </si>
  <si>
    <t>Основные направления долговой политики ЗАТО Александровск на очередной фиансовый год и на плановый период утверждены</t>
  </si>
  <si>
    <t>Включение соответствующей нормы в Основные направления долговой политики ЗАТО Александровск на очередной фиансовый год и на плановый период</t>
  </si>
  <si>
    <t xml:space="preserve"> Направление дополнительных доходов, полученных при исполнении местного бюджета, на  погашение долговых обязательств муниципального образования ЗАТО Александровск</t>
  </si>
  <si>
    <t>Сокращение расходов на погашение долговых обязательств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</si>
  <si>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</si>
  <si>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</t>
  </si>
  <si>
    <t>Обеспечение сбалансированности местного бюджета без привлечения кредитных ресурсов</t>
  </si>
  <si>
    <t>Наличие проведенного мониторинга</t>
  </si>
  <si>
    <t>Отсутствие предоставленных муниципальных гарантий</t>
  </si>
  <si>
    <t>Снижение рисков единовременного погашения задолженности по  привлеченным кредитам</t>
  </si>
  <si>
    <t>Привлечение кредитных средств в форме возобновляемой кредитной линии на погашение муниципального долга и финансирование дефицита местного бюджета ЗАТО Александровск</t>
  </si>
  <si>
    <t>Проведение оценки эффективности налоговых льгот, предоставляемых  на территории ЗАТО Александровск по налогам и сборам</t>
  </si>
  <si>
    <t>Наличие оценки эффективности предоставляемых (планируемых к предоставлению) налоговых льгот</t>
  </si>
  <si>
    <t>Управление финансов администрации ЗАТО Александровск, отдел экономического развития администрации ЗАТО Александровск</t>
  </si>
  <si>
    <t>Предложения внесены на рассмотрение Совета депутатов ЗАТО Александровск</t>
  </si>
  <si>
    <t>Увеличение поступлений в доходную часть местного бюджета ЗАТО Александровск</t>
  </si>
  <si>
    <t>установление эффективных ставок по арендной плате за земельные участки, снижение (отмена) понижающих коэффициентов</t>
  </si>
  <si>
    <t xml:space="preserve">Внесение изменений в постановление администрации ЗАТО Александровск, устанавливающее размеры ставок по арендной плате </t>
  </si>
  <si>
    <t>Муниципальное казенное учреждение "Служба муниципального имущества ЗАТО Александровск"</t>
  </si>
  <si>
    <t>Правовой  акт                        "О внесении изменений в решение Совета депутатов ЗАТО Александровск "О системе налогообложения в виде единого налога на вмененный доход отдельных видов деятельности на территории ЗАТО Александровск"</t>
  </si>
  <si>
    <t>Формирование, ведение и актуализация перечней объектов недвижимого имущества, в том числе земельных участков, находящихся в муниципальной собственности ЗАТО Александровск, свободных от прав третьих лиц, а также высвобождаемых</t>
  </si>
  <si>
    <t>Наличие перечня сдаваемого в аренду имущества с целью увеличения доходов получаемых от арендной платы за сдачу имущества во временное пользование</t>
  </si>
  <si>
    <t>Мероприятие носит нормативный  характер и не предполагает прямого бюджетного эффекта</t>
  </si>
  <si>
    <t>Мероприятие носит аналитический  характер и не предполагает прямого бюджетного эффекта</t>
  </si>
  <si>
    <t>Проведение мероприятий по вовлечению объектов казны ЗАТО Александровск в хозяйственный оборот, в том числе продажа объектов</t>
  </si>
  <si>
    <t>Доля объектов казны ЗАТО Александровск, вовлеченных в хозяйственный оборот, от объектов казны</t>
  </si>
  <si>
    <t>Проведение работ по актуализации кадастровой стоимости объектов недвижимости ЗАТО Александровск. Внесение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арендной платы за землю, цены земельных участков при продажи</t>
  </si>
  <si>
    <t>доля</t>
  </si>
  <si>
    <t>Наличие актуальных и достоверных сведений в государственном кадастре недвижимости</t>
  </si>
  <si>
    <t>Инвентаризация имущества, находящегося в муниципальной  собственности в целях выявления неиспользуемого имущества и принятие решений о его вовлечении в хозяйственный оборот:
внедрение тотального учета муниципального имущества;
выявление неиспользованного (бесхозного) имущества и  установления направления эффективного его использования; определение и утверждение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пользование;
выявление неиспользуемых основных фондов муниципальных учреждений и принятие соответствующих мер по их продаже или сдаче в аренду;                                                                                                                                                                                                                                                                                                            инвентаризация имущественного комплекса, земель;                                                                                                                                                                                                                          выявление земельных участков, используемых без документов;                                                                                                                                                                                                         внесение уточненных сведений в государственный кадастр недвижимости касательно назначения категории земель.</t>
  </si>
  <si>
    <t>Неиспользуемое имущество выявлено и принято в хозяйственный оборот</t>
  </si>
  <si>
    <t>Количество проведенных  заседаний межведомственной комиссии по обеспечению доходов бюджета ЗАТО Александровск</t>
  </si>
  <si>
    <t>ед.</t>
  </si>
  <si>
    <t>1.10</t>
  </si>
  <si>
    <t>Анализ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</si>
  <si>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Наличие аналитических материалов</t>
  </si>
  <si>
    <t>Главные распорядители средств местного бюджета</t>
  </si>
  <si>
    <t xml:space="preserve">Проведение анализа и согласования с финансовым органом муниципального образования  порядка определения муниципального задания по бюджетным и автономным учреждениям, разработка стандартов оказания услуг, содержащих нормативы материальных ресурсов. </t>
  </si>
  <si>
    <t>Утверждение Порядка определения объема и условий возврата в местный бюджет остатков субсидий, предоставленных муниципальным бюджетным и автономным учреждениям ЗАТО Александровск на финансовое обеспечение выполнения муниципального задания на оказание муниципальных услуг (выполнение работ)"</t>
  </si>
  <si>
    <t>Внесение изменений в Порядок формирования муниципального задания в отношении муниципальных учреждений и финансового обеспечения выполнения муниципального задания</t>
  </si>
  <si>
    <t>Площадь помещений</t>
  </si>
  <si>
    <t>кв.м</t>
  </si>
  <si>
    <t>Сокращение расходов местного бюджета</t>
  </si>
  <si>
    <t>Оптимизация затрат на неиспользуемое имущество муниципальных учреждений (передача в муниципальную казну, сдача в аренду)</t>
  </si>
  <si>
    <t>Увеличение объема расходов за счет доходов от приносящей доход  деятельности бюджетных и автономных учреждений</t>
  </si>
  <si>
    <t>Расходы за счет доходов от приносящей доход  деятельности бюджетных и автономных учреждений увеличены</t>
  </si>
  <si>
    <t>Расходные обязательства, не связанные с решением вопросов, отнесенных Конституцией РФ, федеральными законами, законами субъекта к полномочиям органов местного самоуправления не принимаются и не исполняются</t>
  </si>
  <si>
    <t>Достижение значений (индикаторов) соотношения средней заработной платы педагогических работников дополнительного образования детей к средней заработной плате учителей ЗАТО Александровск</t>
  </si>
  <si>
    <t>Достижение значений (индикаторов) соотношения средней заработной платы работников учреждений культуры и средней заработной платы в Мурманской области</t>
  </si>
  <si>
    <t>Выполнение Указов Президента РФ</t>
  </si>
  <si>
    <t>Показателей оптимизации численности работников отдельных категорий бюджетной сферы в соответствии с утвержденными "дорожными картами" выполнены</t>
  </si>
  <si>
    <t>Оптимизация расходов на оплату труда работников бюджетной сферы в части сокращения штатной численности</t>
  </si>
  <si>
    <t>Сокращение штатной численности</t>
  </si>
  <si>
    <t>2.2.3</t>
  </si>
  <si>
    <t>2.2.2</t>
  </si>
  <si>
    <t>2.2.4</t>
  </si>
  <si>
    <t>2.2.5</t>
  </si>
  <si>
    <t>2.2.6</t>
  </si>
  <si>
    <t>2.2.7</t>
  </si>
  <si>
    <t>2.2.8</t>
  </si>
  <si>
    <t>2.2.10</t>
  </si>
  <si>
    <t>2.2.9</t>
  </si>
  <si>
    <t>2.2.11</t>
  </si>
  <si>
    <t>2.2.12</t>
  </si>
  <si>
    <t>2.3.2.</t>
  </si>
  <si>
    <t>Внесение изменений в некоторые постановления администрации ЗАТО Александровск</t>
  </si>
  <si>
    <t>План сокращения дебиторской задолженности утвержден</t>
  </si>
  <si>
    <t>Сокращение дебиторской задолженности местного бюджета</t>
  </si>
  <si>
    <t>Эффективное использование средств местного бюджета</t>
  </si>
  <si>
    <t>Объем незавершенного строительства сокращен</t>
  </si>
  <si>
    <t>Совершенствование порядка выделения субсидий юридическим лицам, с установлением в качестве обязательного условия для получения субсидии отсутствие задолженности по налогам в бюджеты всех уровней.</t>
  </si>
  <si>
    <t>3.6</t>
  </si>
  <si>
    <t xml:space="preserve"> ответственные за реализацию мероприятий</t>
  </si>
  <si>
    <t>2.5.3.</t>
  </si>
  <si>
    <t>2.5.4.</t>
  </si>
  <si>
    <t>2.6.</t>
  </si>
  <si>
    <t>2.6.1.</t>
  </si>
  <si>
    <t>2.6.2.</t>
  </si>
  <si>
    <t>2.6.3.</t>
  </si>
  <si>
    <t>2.6.4.</t>
  </si>
  <si>
    <t>2.6.5.</t>
  </si>
  <si>
    <t>Представительный орган</t>
  </si>
  <si>
    <t>Финансовая оценка (бюджетный эффект), тыс. рублей</t>
  </si>
  <si>
    <t>Управление образования администрации ЗАТО Александровск, Управление культуры, спорта и молодежной политики администрации ЗАТО Александровск</t>
  </si>
  <si>
    <t xml:space="preserve"> Управление культуры, спорта и молодежной политики администрации ЗАТО Александровск</t>
  </si>
  <si>
    <t>˃95</t>
  </si>
  <si>
    <t xml:space="preserve">Утверждение долговой политики  муниципального образования ЗАТО Александровск  на очередной финансовый год и на  плановый период </t>
  </si>
  <si>
    <t>Информация об исполнении Плана мероприятий по консолидации бюджетных средств ЗАТО Александровск в целях оздоровления муниципальных финансов, утвержденного постановлением администрации ЗАТО Александровск от 31.05.2017 № 1069 на 01.01.2019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</si>
</sst>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00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33" borderId="0" xfId="0" applyFont="1" applyFill="1" applyAlignment="1">
      <alignment vertical="top" wrapText="1"/>
    </xf>
    <xf numFmtId="49" fontId="8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vertical="top" wrapText="1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top" wrapText="1"/>
    </xf>
    <xf numFmtId="49" fontId="8" fillId="6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30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 vertical="center" wrapText="1"/>
    </xf>
    <xf numFmtId="49" fontId="7" fillId="33" borderId="15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tabSelected="1" zoomScalePageLayoutView="0" workbookViewId="0" topLeftCell="A1">
      <selection activeCell="F46" sqref="F46"/>
    </sheetView>
  </sheetViews>
  <sheetFormatPr defaultColWidth="9.140625" defaultRowHeight="15"/>
  <cols>
    <col min="1" max="1" width="7.7109375" style="8" customWidth="1"/>
    <col min="2" max="2" width="92.00390625" style="1" customWidth="1"/>
    <col min="3" max="3" width="18.7109375" style="10" customWidth="1"/>
    <col min="4" max="4" width="9.8515625" style="1" customWidth="1"/>
    <col min="5" max="5" width="11.00390625" style="10" customWidth="1"/>
    <col min="6" max="6" width="14.421875" style="10" customWidth="1"/>
    <col min="7" max="7" width="18.421875" style="22" customWidth="1"/>
    <col min="8" max="8" width="12.57421875" style="22" customWidth="1"/>
    <col min="9" max="9" width="13.00390625" style="22" customWidth="1"/>
    <col min="10" max="10" width="20.00390625" style="22" customWidth="1"/>
    <col min="11" max="16384" width="9.140625" style="23" customWidth="1"/>
  </cols>
  <sheetData>
    <row r="1" ht="16.5"/>
    <row r="2" spans="1:10" ht="57" customHeight="1">
      <c r="A2" s="49" t="s">
        <v>215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7.75" customHeight="1">
      <c r="A3" s="9"/>
      <c r="B3" s="9"/>
      <c r="C3" s="9"/>
      <c r="D3" s="9"/>
      <c r="E3" s="4"/>
      <c r="F3" s="4"/>
      <c r="G3" s="9"/>
      <c r="H3" s="4"/>
      <c r="I3" s="4"/>
      <c r="J3" s="4"/>
    </row>
    <row r="4" spans="1:10" s="6" customFormat="1" ht="116.25" customHeight="1">
      <c r="A4" s="56" t="s">
        <v>48</v>
      </c>
      <c r="B4" s="53" t="s">
        <v>47</v>
      </c>
      <c r="C4" s="53" t="s">
        <v>50</v>
      </c>
      <c r="D4" s="50" t="s">
        <v>51</v>
      </c>
      <c r="E4" s="59" t="s">
        <v>52</v>
      </c>
      <c r="F4" s="59"/>
      <c r="G4" s="50" t="s">
        <v>53</v>
      </c>
      <c r="H4" s="34" t="s">
        <v>210</v>
      </c>
      <c r="I4" s="34"/>
      <c r="J4" s="34" t="s">
        <v>200</v>
      </c>
    </row>
    <row r="5" spans="1:10" s="6" customFormat="1" ht="16.5" customHeight="1">
      <c r="A5" s="57"/>
      <c r="B5" s="54"/>
      <c r="C5" s="54"/>
      <c r="D5" s="51"/>
      <c r="E5" s="66" t="s">
        <v>73</v>
      </c>
      <c r="F5" s="67"/>
      <c r="G5" s="51"/>
      <c r="H5" s="66" t="s">
        <v>73</v>
      </c>
      <c r="I5" s="67"/>
      <c r="J5" s="34"/>
    </row>
    <row r="6" spans="1:10" s="6" customFormat="1" ht="15.75">
      <c r="A6" s="58"/>
      <c r="B6" s="55"/>
      <c r="C6" s="55"/>
      <c r="D6" s="52"/>
      <c r="E6" s="19" t="s">
        <v>54</v>
      </c>
      <c r="F6" s="19" t="s">
        <v>55</v>
      </c>
      <c r="G6" s="52"/>
      <c r="H6" s="19" t="s">
        <v>54</v>
      </c>
      <c r="I6" s="19" t="s">
        <v>55</v>
      </c>
      <c r="J6" s="34"/>
    </row>
    <row r="7" spans="1:10" s="25" customFormat="1" ht="16.5">
      <c r="A7" s="3">
        <v>1</v>
      </c>
      <c r="B7" s="20">
        <v>2</v>
      </c>
      <c r="C7" s="20">
        <v>3</v>
      </c>
      <c r="D7" s="20">
        <v>4</v>
      </c>
      <c r="E7" s="24">
        <v>5</v>
      </c>
      <c r="F7" s="24">
        <v>6</v>
      </c>
      <c r="G7" s="19">
        <v>7</v>
      </c>
      <c r="H7" s="19">
        <v>8</v>
      </c>
      <c r="I7" s="19">
        <v>9</v>
      </c>
      <c r="J7" s="24">
        <v>10</v>
      </c>
    </row>
    <row r="8" spans="1:10" s="6" customFormat="1" ht="33" customHeight="1">
      <c r="A8" s="11" t="s">
        <v>1</v>
      </c>
      <c r="B8" s="41" t="s">
        <v>72</v>
      </c>
      <c r="C8" s="42"/>
      <c r="D8" s="42"/>
      <c r="E8" s="42"/>
      <c r="F8" s="42"/>
      <c r="G8" s="42"/>
      <c r="H8" s="42"/>
      <c r="I8" s="42"/>
      <c r="J8" s="43"/>
    </row>
    <row r="9" spans="1:10" s="6" customFormat="1" ht="92.25" customHeight="1">
      <c r="A9" s="13" t="s">
        <v>0</v>
      </c>
      <c r="B9" s="14" t="s">
        <v>139</v>
      </c>
      <c r="C9" s="7" t="s">
        <v>140</v>
      </c>
      <c r="D9" s="5" t="s">
        <v>75</v>
      </c>
      <c r="E9" s="5">
        <v>1</v>
      </c>
      <c r="F9" s="5">
        <v>1</v>
      </c>
      <c r="G9" s="7" t="s">
        <v>119</v>
      </c>
      <c r="H9" s="15" t="s">
        <v>86</v>
      </c>
      <c r="I9" s="15" t="s">
        <v>86</v>
      </c>
      <c r="J9" s="7" t="s">
        <v>141</v>
      </c>
    </row>
    <row r="10" spans="1:10" s="6" customFormat="1" ht="81.75" customHeight="1">
      <c r="A10" s="13" t="s">
        <v>2</v>
      </c>
      <c r="B10" s="14" t="s">
        <v>37</v>
      </c>
      <c r="C10" s="7" t="s">
        <v>142</v>
      </c>
      <c r="D10" s="5" t="s">
        <v>75</v>
      </c>
      <c r="E10" s="5">
        <v>1</v>
      </c>
      <c r="F10" s="5">
        <v>0</v>
      </c>
      <c r="G10" s="7" t="s">
        <v>143</v>
      </c>
      <c r="H10" s="44">
        <v>0</v>
      </c>
      <c r="I10" s="45"/>
      <c r="J10" s="7" t="s">
        <v>81</v>
      </c>
    </row>
    <row r="11" spans="1:10" s="6" customFormat="1" ht="24.75" customHeight="1">
      <c r="A11" s="2" t="s">
        <v>39</v>
      </c>
      <c r="B11" s="46" t="s">
        <v>25</v>
      </c>
      <c r="C11" s="47"/>
      <c r="D11" s="47"/>
      <c r="E11" s="47"/>
      <c r="F11" s="47"/>
      <c r="G11" s="47"/>
      <c r="H11" s="47"/>
      <c r="I11" s="47"/>
      <c r="J11" s="48"/>
    </row>
    <row r="12" spans="1:10" s="26" customFormat="1" ht="110.25" customHeight="1">
      <c r="A12" s="12" t="s">
        <v>40</v>
      </c>
      <c r="B12" s="14" t="s">
        <v>144</v>
      </c>
      <c r="C12" s="7" t="s">
        <v>145</v>
      </c>
      <c r="D12" s="5" t="s">
        <v>75</v>
      </c>
      <c r="E12" s="5">
        <v>1</v>
      </c>
      <c r="F12" s="5">
        <v>1</v>
      </c>
      <c r="G12" s="7" t="s">
        <v>143</v>
      </c>
      <c r="H12" s="15">
        <v>231.7</v>
      </c>
      <c r="I12" s="15">
        <v>215.5</v>
      </c>
      <c r="J12" s="7" t="s">
        <v>146</v>
      </c>
    </row>
    <row r="13" spans="1:10" s="26" customFormat="1" ht="172.5" customHeight="1">
      <c r="A13" s="13" t="s">
        <v>41</v>
      </c>
      <c r="B13" s="14" t="s">
        <v>28</v>
      </c>
      <c r="C13" s="7" t="s">
        <v>147</v>
      </c>
      <c r="D13" s="5" t="s">
        <v>75</v>
      </c>
      <c r="E13" s="5">
        <v>0</v>
      </c>
      <c r="F13" s="5">
        <v>0</v>
      </c>
      <c r="G13" s="7" t="s">
        <v>150</v>
      </c>
      <c r="H13" s="15" t="s">
        <v>86</v>
      </c>
      <c r="I13" s="15" t="s">
        <v>86</v>
      </c>
      <c r="J13" s="7" t="s">
        <v>81</v>
      </c>
    </row>
    <row r="14" spans="1:10" s="26" customFormat="1" ht="120.75" customHeight="1">
      <c r="A14" s="13" t="s">
        <v>42</v>
      </c>
      <c r="B14" s="16" t="s">
        <v>148</v>
      </c>
      <c r="C14" s="17" t="s">
        <v>149</v>
      </c>
      <c r="D14" s="5" t="s">
        <v>75</v>
      </c>
      <c r="E14" s="18">
        <v>1</v>
      </c>
      <c r="F14" s="18">
        <v>1</v>
      </c>
      <c r="G14" s="7" t="s">
        <v>151</v>
      </c>
      <c r="H14" s="15" t="s">
        <v>86</v>
      </c>
      <c r="I14" s="15" t="s">
        <v>86</v>
      </c>
      <c r="J14" s="7" t="s">
        <v>146</v>
      </c>
    </row>
    <row r="15" spans="1:10" s="6" customFormat="1" ht="81" customHeight="1">
      <c r="A15" s="13" t="s">
        <v>43</v>
      </c>
      <c r="B15" s="14" t="s">
        <v>152</v>
      </c>
      <c r="C15" s="7" t="s">
        <v>153</v>
      </c>
      <c r="D15" s="5" t="s">
        <v>155</v>
      </c>
      <c r="E15" s="5">
        <v>0</v>
      </c>
      <c r="F15" s="5">
        <v>0.04</v>
      </c>
      <c r="G15" s="7" t="s">
        <v>79</v>
      </c>
      <c r="H15" s="15">
        <v>0</v>
      </c>
      <c r="I15" s="27">
        <v>17878.5</v>
      </c>
      <c r="J15" s="7" t="s">
        <v>146</v>
      </c>
    </row>
    <row r="16" spans="1:10" s="26" customFormat="1" ht="87" customHeight="1">
      <c r="A16" s="13" t="s">
        <v>44</v>
      </c>
      <c r="B16" s="14" t="s">
        <v>154</v>
      </c>
      <c r="C16" s="7" t="s">
        <v>156</v>
      </c>
      <c r="D16" s="5" t="s">
        <v>75</v>
      </c>
      <c r="E16" s="5">
        <v>1</v>
      </c>
      <c r="F16" s="5">
        <v>1</v>
      </c>
      <c r="G16" s="7" t="s">
        <v>151</v>
      </c>
      <c r="H16" s="15" t="s">
        <v>86</v>
      </c>
      <c r="I16" s="15" t="s">
        <v>86</v>
      </c>
      <c r="J16" s="7" t="s">
        <v>146</v>
      </c>
    </row>
    <row r="17" spans="1:10" s="26" customFormat="1" ht="247.5" customHeight="1">
      <c r="A17" s="13" t="s">
        <v>45</v>
      </c>
      <c r="B17" s="14" t="s">
        <v>157</v>
      </c>
      <c r="C17" s="7" t="s">
        <v>158</v>
      </c>
      <c r="D17" s="5" t="s">
        <v>75</v>
      </c>
      <c r="E17" s="5">
        <v>1</v>
      </c>
      <c r="F17" s="5">
        <v>1</v>
      </c>
      <c r="G17" s="7" t="s">
        <v>79</v>
      </c>
      <c r="H17" s="35">
        <v>5417</v>
      </c>
      <c r="I17" s="36"/>
      <c r="J17" s="7" t="s">
        <v>146</v>
      </c>
    </row>
    <row r="18" spans="1:10" s="26" customFormat="1" ht="114.75" customHeight="1">
      <c r="A18" s="13" t="s">
        <v>46</v>
      </c>
      <c r="B18" s="14" t="s">
        <v>71</v>
      </c>
      <c r="C18" s="7" t="s">
        <v>159</v>
      </c>
      <c r="D18" s="5" t="s">
        <v>160</v>
      </c>
      <c r="E18" s="5">
        <v>4</v>
      </c>
      <c r="F18" s="5">
        <v>4</v>
      </c>
      <c r="G18" s="7" t="s">
        <v>79</v>
      </c>
      <c r="H18" s="35">
        <v>5529.86</v>
      </c>
      <c r="I18" s="36"/>
      <c r="J18" s="7" t="s">
        <v>81</v>
      </c>
    </row>
    <row r="19" spans="1:10" s="6" customFormat="1" ht="95.25" customHeight="1">
      <c r="A19" s="13" t="s">
        <v>161</v>
      </c>
      <c r="B19" s="14" t="s">
        <v>3</v>
      </c>
      <c r="C19" s="7" t="s">
        <v>76</v>
      </c>
      <c r="D19" s="5" t="s">
        <v>77</v>
      </c>
      <c r="E19" s="5">
        <v>20</v>
      </c>
      <c r="F19" s="5">
        <v>25</v>
      </c>
      <c r="G19" s="7" t="s">
        <v>79</v>
      </c>
      <c r="H19" s="15">
        <v>66.8</v>
      </c>
      <c r="I19" s="15">
        <v>6</v>
      </c>
      <c r="J19" s="7" t="s">
        <v>78</v>
      </c>
    </row>
    <row r="20" spans="1:10" s="6" customFormat="1" ht="16.5">
      <c r="A20" s="11" t="s">
        <v>8</v>
      </c>
      <c r="B20" s="41" t="s">
        <v>4</v>
      </c>
      <c r="C20" s="42"/>
      <c r="D20" s="42"/>
      <c r="E20" s="42"/>
      <c r="F20" s="42"/>
      <c r="G20" s="42"/>
      <c r="H20" s="42"/>
      <c r="I20" s="42"/>
      <c r="J20" s="43"/>
    </row>
    <row r="21" spans="1:10" s="6" customFormat="1" ht="16.5">
      <c r="A21" s="11" t="s">
        <v>5</v>
      </c>
      <c r="B21" s="41" t="s">
        <v>29</v>
      </c>
      <c r="C21" s="42"/>
      <c r="D21" s="42"/>
      <c r="E21" s="42"/>
      <c r="F21" s="42"/>
      <c r="G21" s="42"/>
      <c r="H21" s="42"/>
      <c r="I21" s="42"/>
      <c r="J21" s="43"/>
    </row>
    <row r="22" spans="1:10" s="6" customFormat="1" ht="95.25" customHeight="1">
      <c r="A22" s="12" t="s">
        <v>9</v>
      </c>
      <c r="B22" s="14" t="s">
        <v>82</v>
      </c>
      <c r="C22" s="7" t="s">
        <v>74</v>
      </c>
      <c r="D22" s="5" t="s">
        <v>75</v>
      </c>
      <c r="E22" s="5">
        <v>1</v>
      </c>
      <c r="F22" s="5">
        <v>0</v>
      </c>
      <c r="G22" s="7" t="s">
        <v>80</v>
      </c>
      <c r="H22" s="28">
        <v>4800</v>
      </c>
      <c r="I22" s="28">
        <v>0</v>
      </c>
      <c r="J22" s="7" t="s">
        <v>81</v>
      </c>
    </row>
    <row r="23" spans="1:10" s="6" customFormat="1" ht="128.25" customHeight="1">
      <c r="A23" s="12" t="s">
        <v>10</v>
      </c>
      <c r="B23" s="14" t="s">
        <v>83</v>
      </c>
      <c r="C23" s="7" t="s">
        <v>84</v>
      </c>
      <c r="D23" s="5" t="s">
        <v>75</v>
      </c>
      <c r="E23" s="5">
        <v>1</v>
      </c>
      <c r="F23" s="5">
        <v>1</v>
      </c>
      <c r="G23" s="7" t="s">
        <v>85</v>
      </c>
      <c r="H23" s="15" t="s">
        <v>86</v>
      </c>
      <c r="I23" s="15" t="s">
        <v>86</v>
      </c>
      <c r="J23" s="7" t="s">
        <v>81</v>
      </c>
    </row>
    <row r="24" spans="1:10" s="6" customFormat="1" ht="96" customHeight="1">
      <c r="A24" s="12" t="s">
        <v>11</v>
      </c>
      <c r="B24" s="14" t="s">
        <v>87</v>
      </c>
      <c r="C24" s="7" t="s">
        <v>88</v>
      </c>
      <c r="D24" s="5" t="s">
        <v>75</v>
      </c>
      <c r="E24" s="5">
        <v>1</v>
      </c>
      <c r="F24" s="5">
        <v>1</v>
      </c>
      <c r="G24" s="7" t="s">
        <v>85</v>
      </c>
      <c r="H24" s="15" t="s">
        <v>86</v>
      </c>
      <c r="I24" s="15" t="s">
        <v>86</v>
      </c>
      <c r="J24" s="7" t="s">
        <v>89</v>
      </c>
    </row>
    <row r="25" spans="1:10" s="6" customFormat="1" ht="16.5">
      <c r="A25" s="11" t="s">
        <v>13</v>
      </c>
      <c r="B25" s="41" t="s">
        <v>14</v>
      </c>
      <c r="C25" s="42"/>
      <c r="D25" s="42"/>
      <c r="E25" s="42"/>
      <c r="F25" s="42"/>
      <c r="G25" s="42"/>
      <c r="H25" s="42"/>
      <c r="I25" s="42"/>
      <c r="J25" s="43"/>
    </row>
    <row r="26" spans="1:10" s="26" customFormat="1" ht="169.5" customHeight="1">
      <c r="A26" s="60" t="s">
        <v>15</v>
      </c>
      <c r="B26" s="37" t="s">
        <v>69</v>
      </c>
      <c r="C26" s="7" t="s">
        <v>175</v>
      </c>
      <c r="D26" s="5" t="s">
        <v>114</v>
      </c>
      <c r="E26" s="5">
        <v>100</v>
      </c>
      <c r="F26" s="5">
        <f>ROUND(51664.09/51024*100,2)</f>
        <v>101.25</v>
      </c>
      <c r="G26" s="7" t="s">
        <v>177</v>
      </c>
      <c r="H26" s="15" t="s">
        <v>86</v>
      </c>
      <c r="I26" s="15" t="s">
        <v>86</v>
      </c>
      <c r="J26" s="7" t="s">
        <v>211</v>
      </c>
    </row>
    <row r="27" spans="1:10" s="26" customFormat="1" ht="133.5" customHeight="1">
      <c r="A27" s="62"/>
      <c r="B27" s="38"/>
      <c r="C27" s="7" t="s">
        <v>176</v>
      </c>
      <c r="D27" s="5" t="s">
        <v>114</v>
      </c>
      <c r="E27" s="5">
        <v>100</v>
      </c>
      <c r="F27" s="5">
        <f>ROUND(49450.56/49300*100,2)</f>
        <v>100.31</v>
      </c>
      <c r="G27" s="7" t="s">
        <v>177</v>
      </c>
      <c r="H27" s="15" t="s">
        <v>86</v>
      </c>
      <c r="I27" s="15" t="s">
        <v>86</v>
      </c>
      <c r="J27" s="7" t="s">
        <v>212</v>
      </c>
    </row>
    <row r="28" spans="1:10" s="26" customFormat="1" ht="129.75" customHeight="1">
      <c r="A28" s="12" t="s">
        <v>182</v>
      </c>
      <c r="B28" s="14" t="s">
        <v>26</v>
      </c>
      <c r="C28" s="7" t="s">
        <v>178</v>
      </c>
      <c r="D28" s="5" t="s">
        <v>160</v>
      </c>
      <c r="E28" s="5">
        <v>6</v>
      </c>
      <c r="F28" s="5">
        <v>6</v>
      </c>
      <c r="G28" s="7" t="s">
        <v>170</v>
      </c>
      <c r="H28" s="28">
        <v>498.78</v>
      </c>
      <c r="I28" s="30">
        <v>498.8</v>
      </c>
      <c r="J28" s="7" t="s">
        <v>97</v>
      </c>
    </row>
    <row r="29" spans="1:10" s="26" customFormat="1" ht="62.25" customHeight="1">
      <c r="A29" s="12" t="s">
        <v>181</v>
      </c>
      <c r="B29" s="14" t="s">
        <v>179</v>
      </c>
      <c r="C29" s="7" t="s">
        <v>180</v>
      </c>
      <c r="D29" s="21" t="s">
        <v>160</v>
      </c>
      <c r="E29" s="5">
        <v>0</v>
      </c>
      <c r="F29" s="5">
        <f>1+5</f>
        <v>6</v>
      </c>
      <c r="G29" s="7" t="s">
        <v>170</v>
      </c>
      <c r="H29" s="28">
        <v>3758.2</v>
      </c>
      <c r="I29" s="28">
        <f>10330.5+3078.84</f>
        <v>13409.34</v>
      </c>
      <c r="J29" s="7" t="s">
        <v>164</v>
      </c>
    </row>
    <row r="30" spans="1:10" s="26" customFormat="1" ht="118.5" customHeight="1">
      <c r="A30" s="12" t="s">
        <v>183</v>
      </c>
      <c r="B30" s="14" t="s">
        <v>172</v>
      </c>
      <c r="C30" s="7" t="s">
        <v>173</v>
      </c>
      <c r="D30" s="21" t="s">
        <v>75</v>
      </c>
      <c r="E30" s="5">
        <v>1</v>
      </c>
      <c r="F30" s="5">
        <v>1</v>
      </c>
      <c r="G30" s="7" t="s">
        <v>170</v>
      </c>
      <c r="H30" s="28">
        <v>10131.9</v>
      </c>
      <c r="I30" s="28">
        <f>1319.2+12518.95+169.5</f>
        <v>14007.650000000001</v>
      </c>
      <c r="J30" s="7" t="s">
        <v>164</v>
      </c>
    </row>
    <row r="31" spans="1:10" s="26" customFormat="1" ht="83.25" customHeight="1">
      <c r="A31" s="12" t="s">
        <v>184</v>
      </c>
      <c r="B31" s="14" t="s">
        <v>162</v>
      </c>
      <c r="C31" s="7" t="s">
        <v>163</v>
      </c>
      <c r="D31" s="21" t="s">
        <v>75</v>
      </c>
      <c r="E31" s="5">
        <v>1</v>
      </c>
      <c r="F31" s="5">
        <v>1</v>
      </c>
      <c r="G31" s="7" t="s">
        <v>119</v>
      </c>
      <c r="H31" s="15" t="s">
        <v>86</v>
      </c>
      <c r="I31" s="15" t="s">
        <v>86</v>
      </c>
      <c r="J31" s="7" t="s">
        <v>164</v>
      </c>
    </row>
    <row r="32" spans="1:10" s="26" customFormat="1" ht="181.5" customHeight="1">
      <c r="A32" s="60" t="s">
        <v>185</v>
      </c>
      <c r="B32" s="63" t="s">
        <v>27</v>
      </c>
      <c r="C32" s="7" t="s">
        <v>100</v>
      </c>
      <c r="D32" s="63" t="s">
        <v>75</v>
      </c>
      <c r="E32" s="5">
        <v>0</v>
      </c>
      <c r="F32" s="5">
        <v>0</v>
      </c>
      <c r="G32" s="7" t="s">
        <v>96</v>
      </c>
      <c r="H32" s="15" t="s">
        <v>86</v>
      </c>
      <c r="I32" s="15" t="s">
        <v>86</v>
      </c>
      <c r="J32" s="7" t="s">
        <v>97</v>
      </c>
    </row>
    <row r="33" spans="1:10" s="26" customFormat="1" ht="120.75" customHeight="1">
      <c r="A33" s="61"/>
      <c r="B33" s="64"/>
      <c r="C33" s="7" t="s">
        <v>98</v>
      </c>
      <c r="D33" s="64"/>
      <c r="E33" s="5">
        <v>0</v>
      </c>
      <c r="F33" s="5">
        <v>0</v>
      </c>
      <c r="G33" s="7" t="s">
        <v>94</v>
      </c>
      <c r="H33" s="28">
        <v>3752</v>
      </c>
      <c r="I33" s="28">
        <f>2647</f>
        <v>2647</v>
      </c>
      <c r="J33" s="7" t="s">
        <v>101</v>
      </c>
    </row>
    <row r="34" spans="1:10" s="26" customFormat="1" ht="89.25" customHeight="1">
      <c r="A34" s="61"/>
      <c r="B34" s="64"/>
      <c r="C34" s="7" t="s">
        <v>102</v>
      </c>
      <c r="D34" s="64"/>
      <c r="E34" s="5">
        <v>0</v>
      </c>
      <c r="F34" s="5">
        <v>0</v>
      </c>
      <c r="G34" s="7" t="s">
        <v>94</v>
      </c>
      <c r="H34" s="28">
        <v>6194.5</v>
      </c>
      <c r="I34" s="28">
        <f>6194.5</f>
        <v>6194.5</v>
      </c>
      <c r="J34" s="7" t="s">
        <v>101</v>
      </c>
    </row>
    <row r="35" spans="1:12" s="26" customFormat="1" ht="95.25" customHeight="1">
      <c r="A35" s="62"/>
      <c r="B35" s="65"/>
      <c r="C35" s="7" t="s">
        <v>105</v>
      </c>
      <c r="D35" s="65"/>
      <c r="E35" s="5">
        <v>1</v>
      </c>
      <c r="F35" s="5">
        <v>0</v>
      </c>
      <c r="G35" s="7" t="s">
        <v>106</v>
      </c>
      <c r="H35" s="28">
        <v>3798.6</v>
      </c>
      <c r="I35" s="28">
        <v>0</v>
      </c>
      <c r="J35" s="7" t="s">
        <v>101</v>
      </c>
      <c r="L35" s="33"/>
    </row>
    <row r="36" spans="1:12" s="26" customFormat="1" ht="129" customHeight="1">
      <c r="A36" s="12" t="s">
        <v>186</v>
      </c>
      <c r="B36" s="29" t="s">
        <v>30</v>
      </c>
      <c r="C36" s="7" t="s">
        <v>99</v>
      </c>
      <c r="D36" s="5" t="s">
        <v>75</v>
      </c>
      <c r="E36" s="5">
        <v>0</v>
      </c>
      <c r="F36" s="5">
        <v>0</v>
      </c>
      <c r="G36" s="7" t="s">
        <v>94</v>
      </c>
      <c r="H36" s="28">
        <v>2317.1</v>
      </c>
      <c r="I36" s="28">
        <f>306.69+1921.36+767.7+793.73+305.88</f>
        <v>4095.36</v>
      </c>
      <c r="J36" s="7" t="s">
        <v>95</v>
      </c>
      <c r="L36" s="33"/>
    </row>
    <row r="37" spans="1:10" s="26" customFormat="1" ht="118.5" customHeight="1">
      <c r="A37" s="12" t="s">
        <v>187</v>
      </c>
      <c r="B37" s="14" t="s">
        <v>103</v>
      </c>
      <c r="C37" s="7" t="s">
        <v>104</v>
      </c>
      <c r="D37" s="5" t="s">
        <v>75</v>
      </c>
      <c r="E37" s="5">
        <v>0</v>
      </c>
      <c r="F37" s="5">
        <v>0</v>
      </c>
      <c r="G37" s="7" t="s">
        <v>94</v>
      </c>
      <c r="H37" s="28">
        <v>2175.4</v>
      </c>
      <c r="I37" s="28">
        <v>2175.4</v>
      </c>
      <c r="J37" s="7" t="s">
        <v>101</v>
      </c>
    </row>
    <row r="38" spans="1:10" s="26" customFormat="1" ht="76.5" customHeight="1">
      <c r="A38" s="12" t="s">
        <v>189</v>
      </c>
      <c r="B38" s="14" t="s">
        <v>171</v>
      </c>
      <c r="C38" s="7" t="s">
        <v>168</v>
      </c>
      <c r="D38" s="5" t="s">
        <v>169</v>
      </c>
      <c r="E38" s="31"/>
      <c r="F38" s="20">
        <f>1012+698.5+124</f>
        <v>1834.5</v>
      </c>
      <c r="G38" s="7" t="s">
        <v>170</v>
      </c>
      <c r="H38" s="28">
        <v>113.25</v>
      </c>
      <c r="I38" s="32">
        <f>(852906.98+300192.52+9000+74000)/1000</f>
        <v>1236.0995</v>
      </c>
      <c r="J38" s="7" t="s">
        <v>97</v>
      </c>
    </row>
    <row r="39" spans="1:10" s="6" customFormat="1" ht="150.75" customHeight="1">
      <c r="A39" s="12" t="s">
        <v>188</v>
      </c>
      <c r="B39" s="14" t="s">
        <v>90</v>
      </c>
      <c r="C39" s="7" t="s">
        <v>91</v>
      </c>
      <c r="D39" s="5" t="s">
        <v>75</v>
      </c>
      <c r="E39" s="5">
        <v>1</v>
      </c>
      <c r="F39" s="5">
        <v>1</v>
      </c>
      <c r="G39" s="7" t="s">
        <v>92</v>
      </c>
      <c r="H39" s="15" t="s">
        <v>86</v>
      </c>
      <c r="I39" s="15" t="s">
        <v>86</v>
      </c>
      <c r="J39" s="7" t="s">
        <v>81</v>
      </c>
    </row>
    <row r="40" spans="1:10" s="6" customFormat="1" ht="165" customHeight="1">
      <c r="A40" s="12" t="s">
        <v>190</v>
      </c>
      <c r="B40" s="14" t="s">
        <v>93</v>
      </c>
      <c r="C40" s="7" t="s">
        <v>167</v>
      </c>
      <c r="D40" s="5" t="s">
        <v>75</v>
      </c>
      <c r="E40" s="5">
        <v>0</v>
      </c>
      <c r="F40" s="5">
        <v>0</v>
      </c>
      <c r="G40" s="7" t="s">
        <v>121</v>
      </c>
      <c r="H40" s="15" t="s">
        <v>86</v>
      </c>
      <c r="I40" s="15" t="s">
        <v>86</v>
      </c>
      <c r="J40" s="7" t="s">
        <v>81</v>
      </c>
    </row>
    <row r="41" spans="1:10" s="6" customFormat="1" ht="130.5" customHeight="1">
      <c r="A41" s="12" t="s">
        <v>191</v>
      </c>
      <c r="B41" s="14" t="s">
        <v>110</v>
      </c>
      <c r="C41" s="7" t="s">
        <v>107</v>
      </c>
      <c r="D41" s="5" t="s">
        <v>75</v>
      </c>
      <c r="E41" s="5">
        <v>1</v>
      </c>
      <c r="F41" s="5">
        <v>1</v>
      </c>
      <c r="G41" s="7" t="s">
        <v>108</v>
      </c>
      <c r="H41" s="15" t="s">
        <v>86</v>
      </c>
      <c r="I41" s="15" t="s">
        <v>86</v>
      </c>
      <c r="J41" s="7" t="s">
        <v>109</v>
      </c>
    </row>
    <row r="42" spans="1:10" s="6" customFormat="1" ht="16.5">
      <c r="A42" s="11" t="s">
        <v>17</v>
      </c>
      <c r="B42" s="41" t="s">
        <v>111</v>
      </c>
      <c r="C42" s="42"/>
      <c r="D42" s="42"/>
      <c r="E42" s="42"/>
      <c r="F42" s="42"/>
      <c r="G42" s="42"/>
      <c r="H42" s="42"/>
      <c r="I42" s="42"/>
      <c r="J42" s="43"/>
    </row>
    <row r="43" spans="1:10" s="6" customFormat="1" ht="84.75" customHeight="1">
      <c r="A43" s="12" t="s">
        <v>18</v>
      </c>
      <c r="B43" s="14" t="s">
        <v>165</v>
      </c>
      <c r="C43" s="7" t="s">
        <v>193</v>
      </c>
      <c r="D43" s="5" t="s">
        <v>75</v>
      </c>
      <c r="E43" s="5">
        <v>1</v>
      </c>
      <c r="F43" s="5">
        <v>0</v>
      </c>
      <c r="G43" s="7" t="s">
        <v>121</v>
      </c>
      <c r="H43" s="15" t="s">
        <v>86</v>
      </c>
      <c r="I43" s="15" t="s">
        <v>86</v>
      </c>
      <c r="J43" s="7" t="s">
        <v>81</v>
      </c>
    </row>
    <row r="44" spans="1:10" s="6" customFormat="1" ht="252.75" customHeight="1">
      <c r="A44" s="12" t="s">
        <v>192</v>
      </c>
      <c r="B44" s="14" t="s">
        <v>112</v>
      </c>
      <c r="C44" s="7" t="s">
        <v>166</v>
      </c>
      <c r="D44" s="5" t="s">
        <v>75</v>
      </c>
      <c r="E44" s="5">
        <v>0</v>
      </c>
      <c r="F44" s="5">
        <v>1</v>
      </c>
      <c r="G44" s="7" t="s">
        <v>121</v>
      </c>
      <c r="H44" s="15" t="s">
        <v>86</v>
      </c>
      <c r="I44" s="15" t="s">
        <v>86</v>
      </c>
      <c r="J44" s="7" t="s">
        <v>81</v>
      </c>
    </row>
    <row r="45" spans="1:10" s="6" customFormat="1" ht="49.5" customHeight="1">
      <c r="A45" s="11" t="s">
        <v>6</v>
      </c>
      <c r="B45" s="41" t="s">
        <v>49</v>
      </c>
      <c r="C45" s="42"/>
      <c r="D45" s="42"/>
      <c r="E45" s="42"/>
      <c r="F45" s="42"/>
      <c r="G45" s="42"/>
      <c r="H45" s="42"/>
      <c r="I45" s="42"/>
      <c r="J45" s="43"/>
    </row>
    <row r="46" spans="1:10" s="6" customFormat="1" ht="204" customHeight="1">
      <c r="A46" s="12" t="s">
        <v>32</v>
      </c>
      <c r="B46" s="14" t="s">
        <v>31</v>
      </c>
      <c r="C46" s="7" t="s">
        <v>174</v>
      </c>
      <c r="D46" s="5" t="s">
        <v>75</v>
      </c>
      <c r="E46" s="5">
        <v>0</v>
      </c>
      <c r="F46" s="5">
        <v>1</v>
      </c>
      <c r="G46" s="7" t="s">
        <v>170</v>
      </c>
      <c r="H46" s="28">
        <v>0</v>
      </c>
      <c r="I46" s="28">
        <v>0</v>
      </c>
      <c r="J46" s="7" t="s">
        <v>209</v>
      </c>
    </row>
    <row r="47" spans="1:10" s="6" customFormat="1" ht="49.5" customHeight="1">
      <c r="A47" s="11" t="s">
        <v>7</v>
      </c>
      <c r="B47" s="41" t="s">
        <v>21</v>
      </c>
      <c r="C47" s="42"/>
      <c r="D47" s="42"/>
      <c r="E47" s="42"/>
      <c r="F47" s="42"/>
      <c r="G47" s="42"/>
      <c r="H47" s="42"/>
      <c r="I47" s="42"/>
      <c r="J47" s="43"/>
    </row>
    <row r="48" spans="1:10" s="6" customFormat="1" ht="66" customHeight="1">
      <c r="A48" s="12" t="s">
        <v>22</v>
      </c>
      <c r="B48" s="14" t="s">
        <v>12</v>
      </c>
      <c r="C48" s="7" t="s">
        <v>194</v>
      </c>
      <c r="D48" s="5" t="s">
        <v>75</v>
      </c>
      <c r="E48" s="5">
        <v>0</v>
      </c>
      <c r="F48" s="5">
        <v>0</v>
      </c>
      <c r="G48" s="7" t="s">
        <v>195</v>
      </c>
      <c r="H48" s="15" t="s">
        <v>86</v>
      </c>
      <c r="I48" s="15" t="s">
        <v>86</v>
      </c>
      <c r="J48" s="7" t="s">
        <v>81</v>
      </c>
    </row>
    <row r="49" spans="1:10" s="6" customFormat="1" ht="105" customHeight="1">
      <c r="A49" s="12" t="s">
        <v>23</v>
      </c>
      <c r="B49" s="14" t="s">
        <v>33</v>
      </c>
      <c r="C49" s="7" t="s">
        <v>163</v>
      </c>
      <c r="D49" s="5" t="s">
        <v>75</v>
      </c>
      <c r="E49" s="5">
        <v>1</v>
      </c>
      <c r="F49" s="5">
        <v>1</v>
      </c>
      <c r="G49" s="7" t="s">
        <v>196</v>
      </c>
      <c r="H49" s="15" t="s">
        <v>86</v>
      </c>
      <c r="I49" s="15" t="s">
        <v>86</v>
      </c>
      <c r="J49" s="7" t="s">
        <v>164</v>
      </c>
    </row>
    <row r="50" spans="1:10" s="6" customFormat="1" ht="76.5">
      <c r="A50" s="12" t="s">
        <v>201</v>
      </c>
      <c r="B50" s="14" t="s">
        <v>19</v>
      </c>
      <c r="C50" s="7" t="s">
        <v>197</v>
      </c>
      <c r="D50" s="5" t="s">
        <v>75</v>
      </c>
      <c r="E50" s="5">
        <v>1</v>
      </c>
      <c r="F50" s="5">
        <v>0</v>
      </c>
      <c r="G50" s="7" t="s">
        <v>119</v>
      </c>
      <c r="H50" s="15" t="s">
        <v>86</v>
      </c>
      <c r="I50" s="15" t="s">
        <v>86</v>
      </c>
      <c r="J50" s="7" t="s">
        <v>95</v>
      </c>
    </row>
    <row r="51" spans="1:10" s="6" customFormat="1" ht="83.25" customHeight="1">
      <c r="A51" s="12" t="s">
        <v>202</v>
      </c>
      <c r="B51" s="14" t="s">
        <v>198</v>
      </c>
      <c r="C51" s="7" t="s">
        <v>193</v>
      </c>
      <c r="D51" s="5" t="s">
        <v>75</v>
      </c>
      <c r="E51" s="5">
        <v>0</v>
      </c>
      <c r="F51" s="5">
        <v>0</v>
      </c>
      <c r="G51" s="7" t="s">
        <v>121</v>
      </c>
      <c r="H51" s="15" t="s">
        <v>86</v>
      </c>
      <c r="I51" s="15" t="s">
        <v>86</v>
      </c>
      <c r="J51" s="7" t="s">
        <v>81</v>
      </c>
    </row>
    <row r="52" spans="1:10" s="6" customFormat="1" ht="49.5" customHeight="1">
      <c r="A52" s="11" t="s">
        <v>203</v>
      </c>
      <c r="B52" s="41" t="s">
        <v>34</v>
      </c>
      <c r="C52" s="42"/>
      <c r="D52" s="42"/>
      <c r="E52" s="42"/>
      <c r="F52" s="42"/>
      <c r="G52" s="42"/>
      <c r="H52" s="42"/>
      <c r="I52" s="42"/>
      <c r="J52" s="43"/>
    </row>
    <row r="53" spans="1:10" s="6" customFormat="1" ht="120.75" customHeight="1">
      <c r="A53" s="12" t="s">
        <v>204</v>
      </c>
      <c r="B53" s="14" t="s">
        <v>38</v>
      </c>
      <c r="C53" s="7" t="s">
        <v>113</v>
      </c>
      <c r="D53" s="5" t="s">
        <v>114</v>
      </c>
      <c r="E53" s="5" t="s">
        <v>213</v>
      </c>
      <c r="F53" s="5" t="s">
        <v>213</v>
      </c>
      <c r="G53" s="7" t="s">
        <v>119</v>
      </c>
      <c r="H53" s="15" t="s">
        <v>86</v>
      </c>
      <c r="I53" s="15" t="s">
        <v>86</v>
      </c>
      <c r="J53" s="7" t="s">
        <v>115</v>
      </c>
    </row>
    <row r="54" spans="1:10" s="6" customFormat="1" ht="105.75" customHeight="1">
      <c r="A54" s="12" t="s">
        <v>205</v>
      </c>
      <c r="B54" s="14" t="s">
        <v>70</v>
      </c>
      <c r="C54" s="7" t="s">
        <v>116</v>
      </c>
      <c r="D54" s="5" t="s">
        <v>75</v>
      </c>
      <c r="E54" s="5">
        <v>1</v>
      </c>
      <c r="F54" s="5">
        <v>1</v>
      </c>
      <c r="G54" s="7" t="s">
        <v>119</v>
      </c>
      <c r="H54" s="15" t="s">
        <v>86</v>
      </c>
      <c r="I54" s="15" t="s">
        <v>86</v>
      </c>
      <c r="J54" s="7" t="s">
        <v>117</v>
      </c>
    </row>
    <row r="55" spans="1:10" s="6" customFormat="1" ht="95.25" customHeight="1">
      <c r="A55" s="12" t="s">
        <v>206</v>
      </c>
      <c r="B55" s="14" t="s">
        <v>24</v>
      </c>
      <c r="C55" s="7" t="s">
        <v>118</v>
      </c>
      <c r="D55" s="5" t="s">
        <v>75</v>
      </c>
      <c r="E55" s="5">
        <v>1</v>
      </c>
      <c r="F55" s="5">
        <v>1</v>
      </c>
      <c r="G55" s="7" t="s">
        <v>119</v>
      </c>
      <c r="H55" s="15" t="s">
        <v>86</v>
      </c>
      <c r="I55" s="15" t="s">
        <v>86</v>
      </c>
      <c r="J55" s="7" t="s">
        <v>81</v>
      </c>
    </row>
    <row r="56" spans="1:10" s="6" customFormat="1" ht="111" customHeight="1">
      <c r="A56" s="12" t="s">
        <v>207</v>
      </c>
      <c r="B56" s="14" t="s">
        <v>68</v>
      </c>
      <c r="C56" s="7" t="s">
        <v>120</v>
      </c>
      <c r="D56" s="5" t="s">
        <v>75</v>
      </c>
      <c r="E56" s="5">
        <v>0</v>
      </c>
      <c r="F56" s="5">
        <v>0</v>
      </c>
      <c r="G56" s="7" t="s">
        <v>121</v>
      </c>
      <c r="H56" s="15" t="s">
        <v>86</v>
      </c>
      <c r="I56" s="15" t="s">
        <v>86</v>
      </c>
      <c r="J56" s="7" t="s">
        <v>117</v>
      </c>
    </row>
    <row r="57" spans="1:10" s="6" customFormat="1" ht="122.25" customHeight="1">
      <c r="A57" s="12" t="s">
        <v>208</v>
      </c>
      <c r="B57" s="14" t="s">
        <v>122</v>
      </c>
      <c r="C57" s="7" t="s">
        <v>123</v>
      </c>
      <c r="D57" s="5" t="s">
        <v>75</v>
      </c>
      <c r="E57" s="5">
        <v>0</v>
      </c>
      <c r="F57" s="5">
        <v>0</v>
      </c>
      <c r="G57" s="7" t="s">
        <v>121</v>
      </c>
      <c r="H57" s="15" t="s">
        <v>86</v>
      </c>
      <c r="I57" s="15" t="s">
        <v>86</v>
      </c>
      <c r="J57" s="7" t="s">
        <v>117</v>
      </c>
    </row>
    <row r="58" spans="1:10" s="6" customFormat="1" ht="49.5" customHeight="1">
      <c r="A58" s="11" t="s">
        <v>16</v>
      </c>
      <c r="B58" s="41" t="s">
        <v>124</v>
      </c>
      <c r="C58" s="42"/>
      <c r="D58" s="42"/>
      <c r="E58" s="42"/>
      <c r="F58" s="42"/>
      <c r="G58" s="42"/>
      <c r="H58" s="42"/>
      <c r="I58" s="42"/>
      <c r="J58" s="43"/>
    </row>
    <row r="59" spans="1:10" s="25" customFormat="1" ht="106.5" customHeight="1">
      <c r="A59" s="12" t="s">
        <v>60</v>
      </c>
      <c r="B59" s="14" t="s">
        <v>214</v>
      </c>
      <c r="C59" s="7" t="s">
        <v>128</v>
      </c>
      <c r="D59" s="5" t="s">
        <v>75</v>
      </c>
      <c r="E59" s="5">
        <v>1</v>
      </c>
      <c r="F59" s="5">
        <v>1</v>
      </c>
      <c r="G59" s="7" t="s">
        <v>121</v>
      </c>
      <c r="H59" s="15" t="s">
        <v>86</v>
      </c>
      <c r="I59" s="15" t="s">
        <v>86</v>
      </c>
      <c r="J59" s="7" t="s">
        <v>81</v>
      </c>
    </row>
    <row r="60" spans="1:10" s="6" customFormat="1" ht="89.25">
      <c r="A60" s="12" t="s">
        <v>61</v>
      </c>
      <c r="B60" s="14" t="s">
        <v>58</v>
      </c>
      <c r="C60" s="7" t="s">
        <v>126</v>
      </c>
      <c r="D60" s="5" t="s">
        <v>75</v>
      </c>
      <c r="E60" s="5">
        <v>1</v>
      </c>
      <c r="F60" s="5">
        <v>1</v>
      </c>
      <c r="G60" s="7" t="s">
        <v>127</v>
      </c>
      <c r="H60" s="15" t="s">
        <v>86</v>
      </c>
      <c r="I60" s="15" t="s">
        <v>86</v>
      </c>
      <c r="J60" s="7" t="s">
        <v>81</v>
      </c>
    </row>
    <row r="61" spans="1:10" s="6" customFormat="1" ht="114.75">
      <c r="A61" s="12" t="s">
        <v>62</v>
      </c>
      <c r="B61" s="14" t="s">
        <v>125</v>
      </c>
      <c r="C61" s="7" t="s">
        <v>129</v>
      </c>
      <c r="D61" s="5" t="s">
        <v>75</v>
      </c>
      <c r="E61" s="5">
        <v>1</v>
      </c>
      <c r="F61" s="5">
        <v>1</v>
      </c>
      <c r="G61" s="7" t="s">
        <v>85</v>
      </c>
      <c r="H61" s="15" t="s">
        <v>86</v>
      </c>
      <c r="I61" s="15" t="s">
        <v>86</v>
      </c>
      <c r="J61" s="7" t="s">
        <v>81</v>
      </c>
    </row>
    <row r="62" spans="1:10" s="6" customFormat="1" ht="114.75">
      <c r="A62" s="12" t="s">
        <v>63</v>
      </c>
      <c r="B62" s="14" t="s">
        <v>130</v>
      </c>
      <c r="C62" s="7" t="s">
        <v>129</v>
      </c>
      <c r="D62" s="5" t="s">
        <v>75</v>
      </c>
      <c r="E62" s="5">
        <v>1</v>
      </c>
      <c r="F62" s="5">
        <v>1</v>
      </c>
      <c r="G62" s="7" t="s">
        <v>131</v>
      </c>
      <c r="H62" s="35">
        <v>8700</v>
      </c>
      <c r="I62" s="36"/>
      <c r="J62" s="7" t="s">
        <v>81</v>
      </c>
    </row>
    <row r="63" spans="1:10" s="6" customFormat="1" ht="87.75" customHeight="1">
      <c r="A63" s="12" t="s">
        <v>64</v>
      </c>
      <c r="B63" s="14" t="s">
        <v>132</v>
      </c>
      <c r="C63" s="7" t="s">
        <v>133</v>
      </c>
      <c r="D63" s="5" t="s">
        <v>75</v>
      </c>
      <c r="E63" s="5">
        <v>1</v>
      </c>
      <c r="F63" s="5">
        <v>0</v>
      </c>
      <c r="G63" s="7" t="s">
        <v>134</v>
      </c>
      <c r="H63" s="15" t="s">
        <v>86</v>
      </c>
      <c r="I63" s="15" t="s">
        <v>86</v>
      </c>
      <c r="J63" s="7" t="s">
        <v>81</v>
      </c>
    </row>
    <row r="64" spans="1:10" s="6" customFormat="1" ht="87.75" customHeight="1">
      <c r="A64" s="12" t="s">
        <v>199</v>
      </c>
      <c r="B64" s="14" t="s">
        <v>35</v>
      </c>
      <c r="C64" s="7" t="s">
        <v>135</v>
      </c>
      <c r="D64" s="5" t="s">
        <v>75</v>
      </c>
      <c r="E64" s="5">
        <v>1</v>
      </c>
      <c r="F64" s="5">
        <v>1</v>
      </c>
      <c r="G64" s="7" t="s">
        <v>119</v>
      </c>
      <c r="H64" s="15" t="s">
        <v>86</v>
      </c>
      <c r="I64" s="15" t="s">
        <v>86</v>
      </c>
      <c r="J64" s="7" t="s">
        <v>81</v>
      </c>
    </row>
    <row r="65" spans="1:10" s="6" customFormat="1" ht="76.5">
      <c r="A65" s="12" t="s">
        <v>65</v>
      </c>
      <c r="B65" s="14" t="s">
        <v>36</v>
      </c>
      <c r="C65" s="7" t="s">
        <v>136</v>
      </c>
      <c r="D65" s="5" t="s">
        <v>75</v>
      </c>
      <c r="E65" s="5">
        <v>1</v>
      </c>
      <c r="F65" s="5">
        <v>1</v>
      </c>
      <c r="G65" s="7" t="s">
        <v>119</v>
      </c>
      <c r="H65" s="15" t="s">
        <v>86</v>
      </c>
      <c r="I65" s="15" t="s">
        <v>86</v>
      </c>
      <c r="J65" s="7" t="s">
        <v>81</v>
      </c>
    </row>
    <row r="66" spans="1:10" s="6" customFormat="1" ht="76.5">
      <c r="A66" s="12" t="s">
        <v>59</v>
      </c>
      <c r="B66" s="14" t="s">
        <v>20</v>
      </c>
      <c r="C66" s="7" t="s">
        <v>135</v>
      </c>
      <c r="D66" s="5" t="s">
        <v>75</v>
      </c>
      <c r="E66" s="5">
        <v>1</v>
      </c>
      <c r="F66" s="5">
        <v>1</v>
      </c>
      <c r="G66" s="7" t="s">
        <v>119</v>
      </c>
      <c r="H66" s="15" t="s">
        <v>86</v>
      </c>
      <c r="I66" s="15" t="s">
        <v>86</v>
      </c>
      <c r="J66" s="7" t="s">
        <v>81</v>
      </c>
    </row>
    <row r="67" spans="1:10" s="6" customFormat="1" ht="114.75">
      <c r="A67" s="12" t="s">
        <v>66</v>
      </c>
      <c r="B67" s="14" t="s">
        <v>56</v>
      </c>
      <c r="C67" s="7" t="s">
        <v>129</v>
      </c>
      <c r="D67" s="5" t="s">
        <v>75</v>
      </c>
      <c r="E67" s="5">
        <v>1</v>
      </c>
      <c r="F67" s="5">
        <v>1</v>
      </c>
      <c r="G67" s="7" t="s">
        <v>137</v>
      </c>
      <c r="H67" s="39">
        <v>0</v>
      </c>
      <c r="I67" s="40"/>
      <c r="J67" s="7" t="s">
        <v>81</v>
      </c>
    </row>
    <row r="68" spans="1:10" s="6" customFormat="1" ht="153">
      <c r="A68" s="12" t="s">
        <v>67</v>
      </c>
      <c r="B68" s="14" t="s">
        <v>57</v>
      </c>
      <c r="C68" s="7" t="s">
        <v>138</v>
      </c>
      <c r="D68" s="5" t="s">
        <v>75</v>
      </c>
      <c r="E68" s="5">
        <v>1</v>
      </c>
      <c r="F68" s="5">
        <v>1</v>
      </c>
      <c r="G68" s="7" t="s">
        <v>137</v>
      </c>
      <c r="H68" s="35">
        <f>(3954.5-2852.3)+(7194.82-4773.7)</f>
        <v>3523.3199999999997</v>
      </c>
      <c r="I68" s="36"/>
      <c r="J68" s="7" t="s">
        <v>81</v>
      </c>
    </row>
    <row r="69" ht="49.5" customHeight="1">
      <c r="B69" s="23"/>
    </row>
    <row r="70" ht="16.5">
      <c r="B70" s="23"/>
    </row>
    <row r="71" ht="16.5">
      <c r="B71" s="23"/>
    </row>
  </sheetData>
  <sheetProtection/>
  <mergeCells count="32">
    <mergeCell ref="A32:A35"/>
    <mergeCell ref="D32:D35"/>
    <mergeCell ref="B32:B35"/>
    <mergeCell ref="E5:F5"/>
    <mergeCell ref="H5:I5"/>
    <mergeCell ref="A26:A27"/>
    <mergeCell ref="A2:J2"/>
    <mergeCell ref="D4:D6"/>
    <mergeCell ref="B4:B6"/>
    <mergeCell ref="A4:A6"/>
    <mergeCell ref="C4:C6"/>
    <mergeCell ref="B21:J21"/>
    <mergeCell ref="B8:J8"/>
    <mergeCell ref="E4:F4"/>
    <mergeCell ref="H4:I4"/>
    <mergeCell ref="G4:G6"/>
    <mergeCell ref="B20:J20"/>
    <mergeCell ref="B47:J47"/>
    <mergeCell ref="B52:J52"/>
    <mergeCell ref="B11:J11"/>
    <mergeCell ref="B42:J42"/>
    <mergeCell ref="B45:J45"/>
    <mergeCell ref="J4:J6"/>
    <mergeCell ref="H68:I68"/>
    <mergeCell ref="H17:I17"/>
    <mergeCell ref="H18:I18"/>
    <mergeCell ref="B26:B27"/>
    <mergeCell ref="H62:I62"/>
    <mergeCell ref="H67:I67"/>
    <mergeCell ref="B58:J58"/>
    <mergeCell ref="B25:J25"/>
    <mergeCell ref="H10:I10"/>
  </mergeCells>
  <printOptions/>
  <pageMargins left="0.5118110236220472" right="0" top="0.15748031496062992" bottom="0.15748031496062992" header="0.31496062992125984" footer="0.31496062992125984"/>
  <pageSetup fitToHeight="30" fitToWidth="1" horizontalDpi="600" verticalDpi="600" orientation="landscape" paperSize="9" scale="64" r:id="rId3"/>
  <headerFooter>
    <oddHeader>&amp;L&amp;P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2019-04-08T11:38:01Z</dcterms:modified>
  <cp:category/>
  <cp:version/>
  <cp:contentType/>
  <cp:contentStatus/>
</cp:coreProperties>
</file>